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75" yWindow="930" windowWidth="16125" windowHeight="11490"/>
  </bookViews>
  <sheets>
    <sheet name="Лист1" sheetId="1" r:id="rId1"/>
  </sheets>
  <definedNames>
    <definedName name="_xlnm._FilterDatabase" localSheetId="0" hidden="1">Лист1!$C$1:$C$122</definedName>
    <definedName name="_xlnm.Print_Titles" localSheetId="0">Лист1!$18:$18</definedName>
    <definedName name="_xlnm.Print_Area" localSheetId="0">Лист1!$A$1:$D$82</definedName>
  </definedNames>
  <calcPr calcId="144525" iterate="1"/>
</workbook>
</file>

<file path=xl/calcChain.xml><?xml version="1.0" encoding="utf-8"?>
<calcChain xmlns="http://schemas.openxmlformats.org/spreadsheetml/2006/main">
  <c r="D58" i="1" l="1"/>
  <c r="D21" i="1" l="1"/>
  <c r="D50" i="1" l="1"/>
  <c r="D53" i="1"/>
  <c r="D56" i="1"/>
  <c r="D41" i="1"/>
  <c r="D43" i="1"/>
  <c r="D45" i="1"/>
  <c r="D47" i="1"/>
  <c r="D52" i="1" l="1"/>
  <c r="D49" i="1" s="1"/>
  <c r="D40" i="1"/>
  <c r="D39" i="1" s="1"/>
  <c r="D20" i="1" s="1"/>
  <c r="D19" i="1" s="1"/>
  <c r="D33" i="1" l="1"/>
  <c r="D27" i="1" l="1"/>
  <c r="D68" i="1" l="1"/>
  <c r="D37" i="1" l="1"/>
  <c r="D35" i="1"/>
</calcChain>
</file>

<file path=xl/sharedStrings.xml><?xml version="1.0" encoding="utf-8"?>
<sst xmlns="http://schemas.openxmlformats.org/spreadsheetml/2006/main" count="144" uniqueCount="124">
  <si>
    <t>Исполнено</t>
  </si>
  <si>
    <t>1 01 02000 01 0000 110</t>
  </si>
  <si>
    <t>Наименование показателя</t>
  </si>
  <si>
    <t>Код бюджетной классификации</t>
  </si>
  <si>
    <t>доходов местного бюджета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</si>
  <si>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</si>
  <si>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1 16 90050 05 0000 140</t>
  </si>
  <si>
    <t>076</t>
  </si>
  <si>
    <t>Федеральная служба по надзору в сфере транспорта</t>
  </si>
  <si>
    <t xml:space="preserve">Министерство  Российской  Федерации   по делам гражданской обороны,  чрезвычайным ситуациям   и   ликвидации   последствий стихийных бедствий
</t>
  </si>
  <si>
    <t>182</t>
  </si>
  <si>
    <t>Налог на доходы физических лиц</t>
  </si>
  <si>
    <t>1 01 02010 01 0000 110</t>
  </si>
  <si>
    <t>1 01 02030 01 0000 110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</si>
  <si>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</si>
  <si>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</si>
  <si>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</si>
  <si>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1 16 43000 01 0000 140</t>
  </si>
  <si>
    <t>Невыясненные поступления, зачисляемые в бюджеты муниципальных районов</t>
  </si>
  <si>
    <t>1 17 01050 05 0000 180</t>
  </si>
  <si>
    <t>100</t>
  </si>
  <si>
    <t>Федеральная антимонопольная служба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</si>
  <si>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</si>
  <si>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1 08 07010 01 0000 110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</si>
  <si>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мобилизуемые на территориях муниципальных районов</t>
  </si>
  <si>
    <t>1 09 07033 05 0000 110</t>
  </si>
  <si>
    <t xml:space="preserve"> </t>
  </si>
  <si>
    <t>Плата за размещение твердых коммунальных отходов</t>
  </si>
  <si>
    <t>1 12 01042 01 0000 120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</si>
  <si>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</si>
  <si>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1 01 02050 01 0000 110</t>
  </si>
  <si>
    <t>Ю.Н. Кулакова</t>
  </si>
  <si>
    <t>1 16 10123 01 0000 140</t>
  </si>
  <si>
    <t>администратора поступле-
ний</t>
  </si>
  <si>
    <t>Доходы от денежных взысканий (штрафов), поступающих в счет погашения задолженности, образовавшейся до 1 января 2020 г.,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</si>
  <si>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поступающих в счет погашения задолженности, образовавшейся до 1 января 2020 г. , подлежащие зачислению в бюджет муниципального образования по нормативам, действовавшим в 2019 году</t>
  </si>
  <si>
    <t>Федеральное агентство по рыболовству</t>
  </si>
  <si>
    <t>Государственная инспекция труда в Краснодарском крае</t>
  </si>
  <si>
    <t>Государственная жилищная инспекция Краснодарского края</t>
  </si>
  <si>
    <t>Налог на имущество организаций по имуществу, входящему в Единую систему газоснабжения</t>
  </si>
  <si>
    <t>1 06 02020 02 0000 110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</si>
  <si>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</si>
  <si>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</si>
  <si>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</si>
  <si>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1 01 02130 01 0000 110</t>
  </si>
  <si>
    <t>(тыс. рублей)</t>
  </si>
  <si>
    <t>1 06 00000 00 0000 000</t>
  </si>
  <si>
    <t>013</t>
  </si>
  <si>
    <t>1 03 00000 00 0000 000</t>
  </si>
  <si>
    <t>1 03 02000 01 0000 110</t>
  </si>
  <si>
    <t>1 03 02231 01 0000 110</t>
  </si>
  <si>
    <t>1 03 02240 01 0000 110</t>
  </si>
  <si>
    <t>1 03 02241 01 0000 110</t>
  </si>
  <si>
    <t>1 03 02250 01 0000 110</t>
  </si>
  <si>
    <t>1 03 02251 01 0000 110</t>
  </si>
  <si>
    <t>1 03 02260 01 0000 110</t>
  </si>
  <si>
    <t>1 03 02261 01 0000 110</t>
  </si>
  <si>
    <t>1 06 01000 00 0000 110</t>
  </si>
  <si>
    <t>1 06 06000 00 0000 110</t>
  </si>
  <si>
    <t>1 06 06030 00 0000 110</t>
  </si>
  <si>
    <t>1 06 06040 00 0000 110</t>
  </si>
  <si>
    <t xml:space="preserve">Акцизы по подакцизным товарам (продукции), производимым на территории Российской Федерации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</si>
  <si>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</si>
  <si>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</si>
  <si>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</si>
  <si>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</si>
  <si>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</si>
  <si>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Налог на имущество физических лиц
</t>
  </si>
  <si>
    <t xml:space="preserve">Земельный налог
</t>
  </si>
  <si>
    <t xml:space="preserve">Земельный налог с организаций
</t>
  </si>
  <si>
    <t xml:space="preserve">Земельный налог с физических лиц
</t>
  </si>
  <si>
    <t>1 06 01030 10 0000 110</t>
  </si>
  <si>
    <t>1 06 06033 10 0000 110</t>
  </si>
  <si>
    <t>1 06 06043 10 0000 110</t>
  </si>
  <si>
    <t>1 13 01995 10 0000 130</t>
  </si>
  <si>
    <t>1 13 02995 10 0000 130</t>
  </si>
  <si>
    <t>2 02 15001 10 0000 150</t>
  </si>
  <si>
    <t>2 02 15002 10 0000 150</t>
  </si>
  <si>
    <t>2 02 16001 10 0000 150</t>
  </si>
  <si>
    <t>2 02 30024 10 0000 150</t>
  </si>
  <si>
    <t>2 02 35118 10 0000 150</t>
  </si>
  <si>
    <t>2 02 40014 10 0000 150</t>
  </si>
  <si>
    <t>2 02 49999 10 0000 150</t>
  </si>
  <si>
    <t>2 18 60010 10 0000 150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</si>
  <si>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</si>
  <si>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организаций, обладающих земельным участком, расположенным в границах сельских поселений
</t>
  </si>
  <si>
    <t>1 11 05075 10 0000 120</t>
  </si>
  <si>
    <t xml:space="preserve">Доходы от сдачи в аренду имущества, составляющего казну сельских поселений (за исключением земельных участков)
</t>
  </si>
  <si>
    <t>Прочие доходы от оказания платных услуг (работ) получателями средств бюджетов сельских поселений</t>
  </si>
  <si>
    <t xml:space="preserve">Прочие доходы от компенсации затрат бюджетов сельских поселений
</t>
  </si>
  <si>
    <t>Дотации бюджетам сельских поселений на выравнивание бюджетной обеспеченности из бюджета субъекта Российской Федерации</t>
  </si>
  <si>
    <t xml:space="preserve">Дотации бюджетам сельских поселений на поддержку мер по обеспечению сбалансированности бюджетов
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</si>
  <si>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</si>
  <si>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Субвенции бюджетам сельских поселений на выполнение передаваемых полномочий субъектов Российской Федерации
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</si>
  <si>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</si>
  <si>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</si>
  <si>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</si>
  <si>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</si>
  <si>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1 01 02040 01 0000 110</t>
  </si>
  <si>
    <t>1 14 02052 10 0000 440</t>
  </si>
  <si>
    <t>1 16 07010 10 0000 140</t>
  </si>
  <si>
    <t>1 16 07090 10 0000 140</t>
  </si>
  <si>
    <t>2 02 20077 10 0000 150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</si>
  <si>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</si>
  <si>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</si>
  <si>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
</t>
  </si>
  <si>
    <t>Субсидии бюджетам сельских поселений на софинансирование капитальных вложений в объекты муниципальной собственности</t>
  </si>
  <si>
    <t>Начальник финансового  
управления администрации 
Туапсинского муниципального округа</t>
  </si>
  <si>
    <t>Администрация Вельяминовского сельского поселения</t>
  </si>
  <si>
    <t>Федеральная налоговая служба</t>
  </si>
  <si>
    <t>Налоги на имущество</t>
  </si>
  <si>
    <t xml:space="preserve">Налоги на товары (работы,услуги), реализуемые на территории Российской Федерации </t>
  </si>
  <si>
    <t xml:space="preserve">Земельный налог с физических лиц, обладающих земельным участком, расположенным в границах сельских поселений
</t>
  </si>
  <si>
    <t>Доходы бюджета – всего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</si>
  <si>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дивидендов)
</t>
  </si>
  <si>
    <t xml:space="preserve"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не превышающей 650 000 рублей)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</si>
  <si>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– налоговым резидентом Российской Федерации в виде дивидендов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</si>
  <si>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</si>
  <si>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</si>
  <si>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</si>
  <si>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ИСПОЛНЕНИЕ</t>
  </si>
  <si>
    <t xml:space="preserve">      </t>
  </si>
  <si>
    <t>по доходам бюджета Вельяминовского                                                                                                                                                                                                                          сельского поселения Туапсинского района по кодам                                                                                                                                                     классификации доходов бюджета за 2024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</si>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</sst>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47">
    <xf numFmtId="0" fontId="0" fillId="0" borderId="0" xfId="0"/>
    <xf numFmtId="164" fontId="3" fillId="2" borderId="0" xfId="0" applyNumberFormat="1" applyFont="1" applyFill="1" applyAlignment="1">
      <alignment horizontal="center" vertical="top" wrapText="1"/>
    </xf>
    <xf numFmtId="164" fontId="4" fillId="2" borderId="0" xfId="0" applyNumberFormat="1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 applyProtection="1">
      <alignment horizontal="center" vertical="top" wrapText="1"/>
      <protection hidden="1"/>
    </xf>
    <xf numFmtId="164" fontId="2" fillId="2" borderId="1" xfId="2" applyNumberFormat="1" applyFont="1" applyFill="1" applyBorder="1" applyAlignment="1" applyProtection="1">
      <alignment horizontal="center" vertical="top" wrapText="1"/>
      <protection hidden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2" fillId="2" borderId="1" xfId="2" applyNumberFormat="1" applyFont="1" applyFill="1" applyBorder="1" applyAlignment="1" applyProtection="1">
      <alignment horizontal="center" vertical="top" wrapText="1"/>
      <protection hidden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164" fontId="2" fillId="2" borderId="0" xfId="0" applyNumberFormat="1" applyFont="1" applyFill="1" applyAlignment="1">
      <alignment horizontal="right" vertical="top"/>
    </xf>
    <xf numFmtId="0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 applyProtection="1">
      <alignment horizontal="center" vertical="top"/>
      <protection hidden="1"/>
    </xf>
    <xf numFmtId="164" fontId="2" fillId="2" borderId="1" xfId="2" applyNumberFormat="1" applyFont="1" applyFill="1" applyBorder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164" fontId="3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2" fillId="2" borderId="1" xfId="2" applyNumberFormat="1" applyFont="1" applyFill="1" applyBorder="1" applyAlignment="1" applyProtection="1">
      <alignment horizontal="left" vertical="top" wrapText="1"/>
      <protection hidden="1"/>
    </xf>
    <xf numFmtId="0" fontId="2" fillId="2" borderId="1" xfId="3" applyNumberFormat="1" applyFont="1" applyFill="1" applyBorder="1" applyAlignment="1" applyProtection="1">
      <alignment horizontal="left" vertical="top" wrapText="1"/>
      <protection hidden="1"/>
    </xf>
    <xf numFmtId="0" fontId="2" fillId="2" borderId="1" xfId="1" applyNumberFormat="1" applyFont="1" applyFill="1" applyBorder="1" applyAlignment="1" applyProtection="1">
      <alignment horizontal="left" vertical="top" wrapText="1"/>
      <protection hidden="1"/>
    </xf>
    <xf numFmtId="0" fontId="2" fillId="2" borderId="1" xfId="2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</cellXfs>
  <cellStyles count="6">
    <cellStyle name="Обычный" xfId="0" builtinId="0"/>
    <cellStyle name="Обычный 2" xfId="1"/>
    <cellStyle name="Обычный 2 10" xfId="4"/>
    <cellStyle name="Обычный 2 16" xfId="3"/>
    <cellStyle name="Обычный 2 2" xfId="5"/>
    <cellStyle name="Обычный_tmp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640772</xdr:colOff>
      <xdr:row>0</xdr:row>
      <xdr:rowOff>15876</xdr:rowOff>
    </xdr:from>
    <xdr:to>
      <xdr:col>4</xdr:col>
      <xdr:colOff>65089</xdr:colOff>
      <xdr:row>8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749636" y="15876"/>
          <a:ext cx="2913930" cy="19713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1</a:t>
          </a:r>
        </a:p>
        <a:p>
          <a:pPr algn="l" rtl="1">
            <a:defRPr sz="1000"/>
          </a:pPr>
          <a:endParaRPr 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муниципальный округ</a:t>
          </a:r>
        </a:p>
        <a:p>
          <a:pPr algn="l" rtl="1">
            <a:defRPr sz="1000"/>
          </a:pP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от   27.06.2025  № 246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BreakPreview" zoomScale="110" zoomScaleSheetLayoutView="110" workbookViewId="0">
      <selection activeCell="A11" sqref="A11:D12"/>
    </sheetView>
  </sheetViews>
  <sheetFormatPr defaultColWidth="9.140625" defaultRowHeight="15" x14ac:dyDescent="0.25"/>
  <cols>
    <col min="1" max="1" width="76.5703125" style="12" customWidth="1"/>
    <col min="2" max="2" width="10.28515625" style="34" customWidth="1"/>
    <col min="3" max="3" width="24.140625" style="34" customWidth="1"/>
    <col min="4" max="4" width="17.85546875" style="20" customWidth="1"/>
    <col min="5" max="5" width="11.140625" style="6" bestFit="1" customWidth="1"/>
    <col min="6" max="6" width="10.42578125" style="6" bestFit="1" customWidth="1"/>
    <col min="7" max="16384" width="9.140625" style="6"/>
  </cols>
  <sheetData>
    <row r="1" spans="1:13" ht="18.75" x14ac:dyDescent="0.25">
      <c r="A1" s="25"/>
      <c r="C1" s="36"/>
      <c r="D1" s="37"/>
    </row>
    <row r="2" spans="1:13" ht="18.75" x14ac:dyDescent="0.25">
      <c r="A2" s="25"/>
      <c r="D2" s="1"/>
    </row>
    <row r="3" spans="1:13" ht="18.75" x14ac:dyDescent="0.25">
      <c r="A3" s="25"/>
      <c r="C3" s="36"/>
      <c r="D3" s="37"/>
    </row>
    <row r="4" spans="1:13" ht="18.75" x14ac:dyDescent="0.25">
      <c r="A4" s="25"/>
      <c r="C4" s="36"/>
      <c r="D4" s="37"/>
    </row>
    <row r="5" spans="1:13" ht="18.75" x14ac:dyDescent="0.25">
      <c r="A5" s="25"/>
      <c r="C5" s="36"/>
      <c r="D5" s="37"/>
    </row>
    <row r="6" spans="1:13" ht="18.75" x14ac:dyDescent="0.25">
      <c r="A6" s="25"/>
      <c r="B6" s="20"/>
      <c r="C6" s="36"/>
      <c r="D6" s="37"/>
    </row>
    <row r="7" spans="1:13" ht="18.75" x14ac:dyDescent="0.25">
      <c r="A7" s="25"/>
      <c r="C7" s="36"/>
      <c r="D7" s="37"/>
    </row>
    <row r="8" spans="1:13" ht="18.75" x14ac:dyDescent="0.25">
      <c r="A8" s="25"/>
      <c r="C8" s="33"/>
      <c r="D8" s="34"/>
    </row>
    <row r="9" spans="1:13" ht="33.75" customHeight="1" x14ac:dyDescent="0.25">
      <c r="A9" s="25"/>
      <c r="C9" s="33"/>
      <c r="D9" s="34"/>
    </row>
    <row r="10" spans="1:13" ht="17.25" customHeight="1" x14ac:dyDescent="0.25">
      <c r="A10" s="43" t="s">
        <v>120</v>
      </c>
      <c r="B10" s="43"/>
      <c r="C10" s="43"/>
      <c r="D10" s="43"/>
    </row>
    <row r="11" spans="1:13" ht="18.75" customHeight="1" x14ac:dyDescent="0.25">
      <c r="A11" s="43" t="s">
        <v>122</v>
      </c>
      <c r="B11" s="43"/>
      <c r="C11" s="43"/>
      <c r="D11" s="43"/>
    </row>
    <row r="12" spans="1:13" ht="18.75" customHeight="1" x14ac:dyDescent="0.25">
      <c r="A12" s="43"/>
      <c r="B12" s="43"/>
      <c r="C12" s="43"/>
      <c r="D12" s="43"/>
    </row>
    <row r="13" spans="1:13" ht="3.75" customHeight="1" x14ac:dyDescent="0.25">
      <c r="A13" s="46" t="s">
        <v>121</v>
      </c>
      <c r="B13" s="46"/>
      <c r="C13" s="46"/>
      <c r="D13" s="46"/>
    </row>
    <row r="14" spans="1:13" ht="43.5" hidden="1" customHeight="1" x14ac:dyDescent="0.25">
      <c r="A14" s="35"/>
      <c r="B14" s="35"/>
      <c r="C14" s="35"/>
      <c r="D14" s="35"/>
    </row>
    <row r="15" spans="1:13" ht="18.75" x14ac:dyDescent="0.25">
      <c r="A15" s="13"/>
      <c r="B15" s="21"/>
      <c r="C15" s="21"/>
      <c r="D15" s="14" t="s">
        <v>45</v>
      </c>
      <c r="F15" s="2"/>
      <c r="M15" s="6" t="s">
        <v>26</v>
      </c>
    </row>
    <row r="16" spans="1:13" s="7" customFormat="1" ht="15.75" x14ac:dyDescent="0.25">
      <c r="A16" s="39" t="s">
        <v>2</v>
      </c>
      <c r="B16" s="41" t="s">
        <v>3</v>
      </c>
      <c r="C16" s="42"/>
      <c r="D16" s="44" t="s">
        <v>0</v>
      </c>
    </row>
    <row r="17" spans="1:6" s="7" customFormat="1" ht="62.25" customHeight="1" x14ac:dyDescent="0.25">
      <c r="A17" s="40"/>
      <c r="B17" s="3" t="s">
        <v>33</v>
      </c>
      <c r="C17" s="3" t="s">
        <v>4</v>
      </c>
      <c r="D17" s="45"/>
    </row>
    <row r="18" spans="1:6" s="7" customFormat="1" ht="15.75" x14ac:dyDescent="0.25">
      <c r="A18" s="3">
        <v>1</v>
      </c>
      <c r="B18" s="3">
        <v>2</v>
      </c>
      <c r="C18" s="3">
        <v>3</v>
      </c>
      <c r="D18" s="15">
        <v>4</v>
      </c>
    </row>
    <row r="19" spans="1:6" ht="18" customHeight="1" x14ac:dyDescent="0.25">
      <c r="A19" s="9" t="s">
        <v>113</v>
      </c>
      <c r="B19" s="32" t="s">
        <v>123</v>
      </c>
      <c r="C19" s="32" t="s">
        <v>123</v>
      </c>
      <c r="D19" s="30">
        <f>D20+D58</f>
        <v>57589</v>
      </c>
      <c r="E19" s="2"/>
      <c r="F19" s="2"/>
    </row>
    <row r="20" spans="1:6" ht="19.5" customHeight="1" x14ac:dyDescent="0.25">
      <c r="A20" s="26" t="s">
        <v>109</v>
      </c>
      <c r="B20" s="32" t="s">
        <v>10</v>
      </c>
      <c r="C20" s="4" t="s">
        <v>123</v>
      </c>
      <c r="D20" s="5">
        <f>D21+D39+D49</f>
        <v>22455.599999999999</v>
      </c>
      <c r="E20" s="2"/>
      <c r="F20" s="2"/>
    </row>
    <row r="21" spans="1:6" ht="18" customHeight="1" x14ac:dyDescent="0.25">
      <c r="A21" s="9" t="s">
        <v>11</v>
      </c>
      <c r="B21" s="32" t="s">
        <v>10</v>
      </c>
      <c r="C21" s="4" t="s">
        <v>1</v>
      </c>
      <c r="D21" s="5">
        <f>D22+D23+D26+D25</f>
        <v>16496.399999999998</v>
      </c>
    </row>
    <row r="22" spans="1:6" ht="97.5" customHeight="1" x14ac:dyDescent="0.25">
      <c r="A22" s="9" t="s">
        <v>116</v>
      </c>
      <c r="B22" s="32" t="s">
        <v>10</v>
      </c>
      <c r="C22" s="4" t="s">
        <v>12</v>
      </c>
      <c r="D22" s="5">
        <v>16216.8</v>
      </c>
    </row>
    <row r="23" spans="1:6" ht="81.75" customHeight="1" x14ac:dyDescent="0.25">
      <c r="A23" s="9" t="s">
        <v>114</v>
      </c>
      <c r="B23" s="32" t="s">
        <v>10</v>
      </c>
      <c r="C23" s="4" t="s">
        <v>13</v>
      </c>
      <c r="D23" s="5">
        <v>248.6</v>
      </c>
      <c r="F23" s="2"/>
    </row>
    <row r="24" spans="1:6" ht="51" hidden="1" customHeight="1" x14ac:dyDescent="0.25">
      <c r="A24" s="9" t="s">
        <v>27</v>
      </c>
      <c r="B24" s="32" t="s">
        <v>47</v>
      </c>
      <c r="C24" s="4" t="s">
        <v>28</v>
      </c>
      <c r="D24" s="5">
        <v>0</v>
      </c>
      <c r="F24" s="2"/>
    </row>
    <row r="25" spans="1:6" ht="80.25" customHeight="1" x14ac:dyDescent="0.25">
      <c r="A25" s="9" t="s">
        <v>103</v>
      </c>
      <c r="B25" s="32" t="s">
        <v>10</v>
      </c>
      <c r="C25" s="4" t="s">
        <v>98</v>
      </c>
      <c r="D25" s="5">
        <v>8</v>
      </c>
      <c r="F25" s="2"/>
    </row>
    <row r="26" spans="1:6" ht="63" customHeight="1" x14ac:dyDescent="0.25">
      <c r="A26" s="9" t="s">
        <v>115</v>
      </c>
      <c r="B26" s="32" t="s">
        <v>10</v>
      </c>
      <c r="C26" s="4" t="s">
        <v>44</v>
      </c>
      <c r="D26" s="5">
        <v>23</v>
      </c>
      <c r="F26" s="2"/>
    </row>
    <row r="27" spans="1:6" ht="19.5" hidden="1" customHeight="1" x14ac:dyDescent="0.25">
      <c r="A27" s="27" t="s">
        <v>36</v>
      </c>
      <c r="B27" s="8" t="s">
        <v>7</v>
      </c>
      <c r="C27" s="4"/>
      <c r="D27" s="5">
        <f>D28</f>
        <v>0</v>
      </c>
    </row>
    <row r="28" spans="1:6" ht="51.75" hidden="1" customHeight="1" x14ac:dyDescent="0.25">
      <c r="A28" s="27" t="s">
        <v>35</v>
      </c>
      <c r="B28" s="8" t="s">
        <v>7</v>
      </c>
      <c r="C28" s="4" t="s">
        <v>32</v>
      </c>
      <c r="D28" s="5">
        <v>0</v>
      </c>
    </row>
    <row r="29" spans="1:6" ht="63" hidden="1" x14ac:dyDescent="0.25">
      <c r="A29" s="27" t="s">
        <v>16</v>
      </c>
      <c r="B29" s="8" t="s">
        <v>7</v>
      </c>
      <c r="C29" s="4" t="s">
        <v>17</v>
      </c>
      <c r="D29" s="5">
        <v>0</v>
      </c>
    </row>
    <row r="30" spans="1:6" ht="66.75" hidden="1" customHeight="1" x14ac:dyDescent="0.25">
      <c r="A30" s="28" t="s">
        <v>43</v>
      </c>
      <c r="B30" s="8" t="s">
        <v>20</v>
      </c>
      <c r="C30" s="4" t="s">
        <v>42</v>
      </c>
      <c r="D30" s="5">
        <v>0</v>
      </c>
    </row>
    <row r="31" spans="1:6" ht="15.75" hidden="1" x14ac:dyDescent="0.25">
      <c r="A31" s="26" t="s">
        <v>8</v>
      </c>
      <c r="B31" s="4">
        <v>106</v>
      </c>
      <c r="C31" s="4"/>
      <c r="D31" s="5">
        <v>0</v>
      </c>
    </row>
    <row r="32" spans="1:6" ht="31.5" hidden="1" x14ac:dyDescent="0.25">
      <c r="A32" s="9" t="s">
        <v>5</v>
      </c>
      <c r="B32" s="4">
        <v>106</v>
      </c>
      <c r="C32" s="16" t="s">
        <v>6</v>
      </c>
      <c r="D32" s="17">
        <v>0</v>
      </c>
    </row>
    <row r="33" spans="1:6" ht="20.25" hidden="1" customHeight="1" x14ac:dyDescent="0.25">
      <c r="A33" s="26" t="s">
        <v>37</v>
      </c>
      <c r="B33" s="4">
        <v>150</v>
      </c>
      <c r="C33" s="4"/>
      <c r="D33" s="5">
        <f>D34</f>
        <v>0</v>
      </c>
      <c r="F33" s="2"/>
    </row>
    <row r="34" spans="1:6" ht="48" hidden="1" customHeight="1" x14ac:dyDescent="0.25">
      <c r="A34" s="26" t="s">
        <v>34</v>
      </c>
      <c r="B34" s="4">
        <v>150</v>
      </c>
      <c r="C34" s="4" t="s">
        <v>32</v>
      </c>
      <c r="D34" s="5"/>
      <c r="F34" s="2"/>
    </row>
    <row r="35" spans="1:6" ht="16.5" hidden="1" customHeight="1" x14ac:dyDescent="0.25">
      <c r="A35" s="27" t="s">
        <v>21</v>
      </c>
      <c r="B35" s="4">
        <v>161</v>
      </c>
      <c r="C35" s="4"/>
      <c r="D35" s="5">
        <f>D36</f>
        <v>0</v>
      </c>
      <c r="F35" s="2"/>
    </row>
    <row r="36" spans="1:6" ht="48" hidden="1" customHeight="1" x14ac:dyDescent="0.25">
      <c r="A36" s="27" t="s">
        <v>34</v>
      </c>
      <c r="B36" s="4">
        <v>161</v>
      </c>
      <c r="C36" s="4" t="s">
        <v>32</v>
      </c>
      <c r="D36" s="5"/>
    </row>
    <row r="37" spans="1:6" ht="36" hidden="1" customHeight="1" x14ac:dyDescent="0.25">
      <c r="A37" s="26" t="s">
        <v>9</v>
      </c>
      <c r="B37" s="4">
        <v>177</v>
      </c>
      <c r="C37" s="4"/>
      <c r="D37" s="5">
        <f>D38</f>
        <v>0</v>
      </c>
    </row>
    <row r="38" spans="1:6" ht="50.25" hidden="1" customHeight="1" x14ac:dyDescent="0.25">
      <c r="A38" s="27" t="s">
        <v>34</v>
      </c>
      <c r="B38" s="4">
        <v>177</v>
      </c>
      <c r="C38" s="16" t="s">
        <v>32</v>
      </c>
      <c r="D38" s="17">
        <v>0</v>
      </c>
    </row>
    <row r="39" spans="1:6" ht="32.25" customHeight="1" x14ac:dyDescent="0.25">
      <c r="A39" s="26" t="s">
        <v>111</v>
      </c>
      <c r="B39" s="4">
        <v>182</v>
      </c>
      <c r="C39" s="4" t="s">
        <v>48</v>
      </c>
      <c r="D39" s="5">
        <f>D40</f>
        <v>1528.5</v>
      </c>
      <c r="E39" s="2"/>
      <c r="F39" s="2"/>
    </row>
    <row r="40" spans="1:6" ht="33" customHeight="1" x14ac:dyDescent="0.25">
      <c r="A40" s="26" t="s">
        <v>61</v>
      </c>
      <c r="B40" s="4">
        <v>182</v>
      </c>
      <c r="C40" s="4" t="s">
        <v>49</v>
      </c>
      <c r="D40" s="5">
        <f>D41+D43+D45+D47</f>
        <v>1528.5</v>
      </c>
    </row>
    <row r="41" spans="1:6" ht="63.75" customHeight="1" x14ac:dyDescent="0.25">
      <c r="A41" s="9" t="s">
        <v>43</v>
      </c>
      <c r="B41" s="4">
        <v>182</v>
      </c>
      <c r="C41" s="4" t="s">
        <v>42</v>
      </c>
      <c r="D41" s="5">
        <f>D42</f>
        <v>789.7</v>
      </c>
    </row>
    <row r="42" spans="1:6" ht="95.25" customHeight="1" x14ac:dyDescent="0.25">
      <c r="A42" s="9" t="s">
        <v>62</v>
      </c>
      <c r="B42" s="4">
        <v>182</v>
      </c>
      <c r="C42" s="4" t="s">
        <v>50</v>
      </c>
      <c r="D42" s="5">
        <v>789.7</v>
      </c>
    </row>
    <row r="43" spans="1:6" ht="64.5" customHeight="1" x14ac:dyDescent="0.25">
      <c r="A43" s="9" t="s">
        <v>117</v>
      </c>
      <c r="B43" s="4">
        <v>182</v>
      </c>
      <c r="C43" s="4" t="s">
        <v>51</v>
      </c>
      <c r="D43" s="5">
        <f>D44</f>
        <v>4.5999999999999996</v>
      </c>
    </row>
    <row r="44" spans="1:6" ht="94.5" customHeight="1" x14ac:dyDescent="0.25">
      <c r="A44" s="9" t="s">
        <v>63</v>
      </c>
      <c r="B44" s="4">
        <v>182</v>
      </c>
      <c r="C44" s="4" t="s">
        <v>52</v>
      </c>
      <c r="D44" s="5">
        <v>4.5999999999999996</v>
      </c>
    </row>
    <row r="45" spans="1:6" ht="65.25" customHeight="1" x14ac:dyDescent="0.25">
      <c r="A45" s="9" t="s">
        <v>64</v>
      </c>
      <c r="B45" s="4">
        <v>182</v>
      </c>
      <c r="C45" s="4" t="s">
        <v>53</v>
      </c>
      <c r="D45" s="5">
        <f>D46</f>
        <v>820.2</v>
      </c>
    </row>
    <row r="46" spans="1:6" ht="96" customHeight="1" x14ac:dyDescent="0.25">
      <c r="A46" s="9" t="s">
        <v>65</v>
      </c>
      <c r="B46" s="4">
        <v>182</v>
      </c>
      <c r="C46" s="4" t="s">
        <v>54</v>
      </c>
      <c r="D46" s="5">
        <v>820.2</v>
      </c>
    </row>
    <row r="47" spans="1:6" ht="62.25" customHeight="1" x14ac:dyDescent="0.25">
      <c r="A47" s="9" t="s">
        <v>66</v>
      </c>
      <c r="B47" s="4">
        <v>182</v>
      </c>
      <c r="C47" s="4" t="s">
        <v>55</v>
      </c>
      <c r="D47" s="5">
        <f>D48</f>
        <v>-86</v>
      </c>
    </row>
    <row r="48" spans="1:6" ht="97.5" customHeight="1" x14ac:dyDescent="0.25">
      <c r="A48" s="9" t="s">
        <v>118</v>
      </c>
      <c r="B48" s="4">
        <v>182</v>
      </c>
      <c r="C48" s="4" t="s">
        <v>56</v>
      </c>
      <c r="D48" s="5">
        <v>-86</v>
      </c>
    </row>
    <row r="49" spans="1:4" ht="17.25" customHeight="1" x14ac:dyDescent="0.25">
      <c r="A49" s="9" t="s">
        <v>110</v>
      </c>
      <c r="B49" s="4">
        <v>182</v>
      </c>
      <c r="C49" s="16" t="s">
        <v>46</v>
      </c>
      <c r="D49" s="17">
        <f>D50+D52</f>
        <v>4430.7</v>
      </c>
    </row>
    <row r="50" spans="1:4" ht="17.25" customHeight="1" x14ac:dyDescent="0.25">
      <c r="A50" s="9" t="s">
        <v>67</v>
      </c>
      <c r="B50" s="4">
        <v>182</v>
      </c>
      <c r="C50" s="4" t="s">
        <v>57</v>
      </c>
      <c r="D50" s="5">
        <f>D51</f>
        <v>1726.2</v>
      </c>
    </row>
    <row r="51" spans="1:4" ht="33.75" customHeight="1" x14ac:dyDescent="0.25">
      <c r="A51" s="9" t="s">
        <v>84</v>
      </c>
      <c r="B51" s="4">
        <v>182</v>
      </c>
      <c r="C51" s="4" t="s">
        <v>71</v>
      </c>
      <c r="D51" s="5">
        <v>1726.2</v>
      </c>
    </row>
    <row r="52" spans="1:4" ht="17.25" customHeight="1" x14ac:dyDescent="0.25">
      <c r="A52" s="9" t="s">
        <v>68</v>
      </c>
      <c r="B52" s="4">
        <v>182</v>
      </c>
      <c r="C52" s="4" t="s">
        <v>58</v>
      </c>
      <c r="D52" s="5">
        <f>D53+D56</f>
        <v>2704.5</v>
      </c>
    </row>
    <row r="53" spans="1:4" ht="18.75" customHeight="1" x14ac:dyDescent="0.25">
      <c r="A53" s="9" t="s">
        <v>69</v>
      </c>
      <c r="B53" s="4">
        <v>182</v>
      </c>
      <c r="C53" s="4" t="s">
        <v>59</v>
      </c>
      <c r="D53" s="5">
        <f>D55</f>
        <v>1394</v>
      </c>
    </row>
    <row r="54" spans="1:4" ht="48" hidden="1" customHeight="1" x14ac:dyDescent="0.25">
      <c r="A54" s="9" t="s">
        <v>29</v>
      </c>
      <c r="B54" s="4">
        <v>182</v>
      </c>
      <c r="C54" s="4" t="s">
        <v>30</v>
      </c>
      <c r="D54" s="5">
        <v>0</v>
      </c>
    </row>
    <row r="55" spans="1:4" ht="34.5" customHeight="1" x14ac:dyDescent="0.25">
      <c r="A55" s="9" t="s">
        <v>85</v>
      </c>
      <c r="B55" s="4">
        <v>182</v>
      </c>
      <c r="C55" s="4" t="s">
        <v>72</v>
      </c>
      <c r="D55" s="5">
        <v>1394</v>
      </c>
    </row>
    <row r="56" spans="1:4" ht="18.75" customHeight="1" x14ac:dyDescent="0.25">
      <c r="A56" s="9" t="s">
        <v>70</v>
      </c>
      <c r="B56" s="4">
        <v>182</v>
      </c>
      <c r="C56" s="4" t="s">
        <v>60</v>
      </c>
      <c r="D56" s="5">
        <f>D57</f>
        <v>1310.5</v>
      </c>
    </row>
    <row r="57" spans="1:4" ht="33" customHeight="1" x14ac:dyDescent="0.25">
      <c r="A57" s="9" t="s">
        <v>112</v>
      </c>
      <c r="B57" s="4">
        <v>182</v>
      </c>
      <c r="C57" s="4" t="s">
        <v>73</v>
      </c>
      <c r="D57" s="5">
        <v>1310.5</v>
      </c>
    </row>
    <row r="58" spans="1:4" ht="18" customHeight="1" x14ac:dyDescent="0.25">
      <c r="A58" s="9" t="s">
        <v>108</v>
      </c>
      <c r="B58" s="4">
        <v>992</v>
      </c>
      <c r="C58" s="4" t="s">
        <v>123</v>
      </c>
      <c r="D58" s="5">
        <f>D59+D60+D65+D67+D70+D71+D72+D73+D74+D75+D77+D78+D79+D80+D81</f>
        <v>35133.4</v>
      </c>
    </row>
    <row r="59" spans="1:4" ht="33.75" customHeight="1" x14ac:dyDescent="0.25">
      <c r="A59" s="27" t="s">
        <v>87</v>
      </c>
      <c r="B59" s="4">
        <v>992</v>
      </c>
      <c r="C59" s="4" t="s">
        <v>86</v>
      </c>
      <c r="D59" s="5">
        <v>150.4</v>
      </c>
    </row>
    <row r="60" spans="1:4" ht="33.75" customHeight="1" x14ac:dyDescent="0.25">
      <c r="A60" s="27" t="s">
        <v>88</v>
      </c>
      <c r="B60" s="4">
        <v>992</v>
      </c>
      <c r="C60" s="18" t="s">
        <v>74</v>
      </c>
      <c r="D60" s="5">
        <v>20.7</v>
      </c>
    </row>
    <row r="61" spans="1:4" ht="31.5" hidden="1" x14ac:dyDescent="0.25">
      <c r="A61" s="27" t="s">
        <v>39</v>
      </c>
      <c r="B61" s="4">
        <v>182</v>
      </c>
      <c r="C61" s="18" t="s">
        <v>40</v>
      </c>
      <c r="D61" s="5">
        <v>0</v>
      </c>
    </row>
    <row r="62" spans="1:4" ht="49.5" hidden="1" customHeight="1" x14ac:dyDescent="0.25">
      <c r="A62" s="27" t="s">
        <v>14</v>
      </c>
      <c r="B62" s="4">
        <v>182</v>
      </c>
      <c r="C62" s="18" t="s">
        <v>15</v>
      </c>
      <c r="D62" s="17">
        <v>0</v>
      </c>
    </row>
    <row r="63" spans="1:4" ht="78.75" hidden="1" x14ac:dyDescent="0.25">
      <c r="A63" s="27" t="s">
        <v>22</v>
      </c>
      <c r="B63" s="4">
        <v>182</v>
      </c>
      <c r="C63" s="18" t="s">
        <v>23</v>
      </c>
      <c r="D63" s="17">
        <v>0</v>
      </c>
    </row>
    <row r="64" spans="1:4" ht="2.25" hidden="1" x14ac:dyDescent="0.25">
      <c r="A64" s="27" t="s">
        <v>24</v>
      </c>
      <c r="B64" s="4">
        <v>182</v>
      </c>
      <c r="C64" s="18" t="s">
        <v>25</v>
      </c>
      <c r="D64" s="17">
        <v>0</v>
      </c>
    </row>
    <row r="65" spans="1:4" ht="19.5" customHeight="1" x14ac:dyDescent="0.25">
      <c r="A65" s="27" t="s">
        <v>89</v>
      </c>
      <c r="B65" s="4">
        <v>992</v>
      </c>
      <c r="C65" s="18" t="s">
        <v>75</v>
      </c>
      <c r="D65" s="17">
        <v>496.4</v>
      </c>
    </row>
    <row r="66" spans="1:4" ht="53.25" hidden="1" customHeight="1" x14ac:dyDescent="0.25">
      <c r="A66" s="27" t="s">
        <v>41</v>
      </c>
      <c r="B66" s="4">
        <v>182</v>
      </c>
      <c r="C66" s="18" t="s">
        <v>32</v>
      </c>
      <c r="D66" s="17">
        <v>0</v>
      </c>
    </row>
    <row r="67" spans="1:4" ht="68.25" customHeight="1" x14ac:dyDescent="0.25">
      <c r="A67" s="27" t="s">
        <v>104</v>
      </c>
      <c r="B67" s="4">
        <v>992</v>
      </c>
      <c r="C67" s="18" t="s">
        <v>99</v>
      </c>
      <c r="D67" s="17">
        <v>8.1999999999999993</v>
      </c>
    </row>
    <row r="68" spans="1:4" ht="17.25" hidden="1" customHeight="1" x14ac:dyDescent="0.25">
      <c r="A68" s="29" t="s">
        <v>38</v>
      </c>
      <c r="B68" s="10">
        <v>840</v>
      </c>
      <c r="C68" s="31"/>
      <c r="D68" s="30">
        <f>D69</f>
        <v>0</v>
      </c>
    </row>
    <row r="69" spans="1:4" ht="50.25" hidden="1" customHeight="1" x14ac:dyDescent="0.25">
      <c r="A69" s="27" t="s">
        <v>34</v>
      </c>
      <c r="B69" s="10">
        <v>840</v>
      </c>
      <c r="C69" s="18" t="s">
        <v>32</v>
      </c>
      <c r="D69" s="30">
        <v>0</v>
      </c>
    </row>
    <row r="70" spans="1:4" ht="66.75" customHeight="1" x14ac:dyDescent="0.25">
      <c r="A70" s="27" t="s">
        <v>105</v>
      </c>
      <c r="B70" s="10">
        <v>992</v>
      </c>
      <c r="C70" s="18" t="s">
        <v>100</v>
      </c>
      <c r="D70" s="30">
        <v>158.4</v>
      </c>
    </row>
    <row r="71" spans="1:4" ht="67.5" customHeight="1" x14ac:dyDescent="0.25">
      <c r="A71" s="27" t="s">
        <v>119</v>
      </c>
      <c r="B71" s="10">
        <v>992</v>
      </c>
      <c r="C71" s="18" t="s">
        <v>101</v>
      </c>
      <c r="D71" s="30">
        <v>0.3</v>
      </c>
    </row>
    <row r="72" spans="1:4" ht="34.5" customHeight="1" x14ac:dyDescent="0.25">
      <c r="A72" s="27" t="s">
        <v>90</v>
      </c>
      <c r="B72" s="10">
        <v>992</v>
      </c>
      <c r="C72" s="18" t="s">
        <v>76</v>
      </c>
      <c r="D72" s="19">
        <v>995.6</v>
      </c>
    </row>
    <row r="73" spans="1:4" ht="37.5" customHeight="1" x14ac:dyDescent="0.25">
      <c r="A73" s="27" t="s">
        <v>91</v>
      </c>
      <c r="B73" s="10">
        <v>992</v>
      </c>
      <c r="C73" s="18" t="s">
        <v>77</v>
      </c>
      <c r="D73" s="19">
        <v>8776.6</v>
      </c>
    </row>
    <row r="74" spans="1:4" ht="36" customHeight="1" x14ac:dyDescent="0.25">
      <c r="A74" s="27" t="s">
        <v>92</v>
      </c>
      <c r="B74" s="10">
        <v>992</v>
      </c>
      <c r="C74" s="18" t="s">
        <v>78</v>
      </c>
      <c r="D74" s="19">
        <v>1400</v>
      </c>
    </row>
    <row r="75" spans="1:4" ht="36" customHeight="1" x14ac:dyDescent="0.25">
      <c r="A75" s="27" t="s">
        <v>106</v>
      </c>
      <c r="B75" s="10">
        <v>992</v>
      </c>
      <c r="C75" s="18" t="s">
        <v>102</v>
      </c>
      <c r="D75" s="19">
        <v>7255.6</v>
      </c>
    </row>
    <row r="76" spans="1:4" ht="3" hidden="1" customHeight="1" x14ac:dyDescent="0.25">
      <c r="A76" s="27" t="s">
        <v>18</v>
      </c>
      <c r="B76" s="10">
        <v>902</v>
      </c>
      <c r="C76" s="18" t="s">
        <v>19</v>
      </c>
      <c r="D76" s="19">
        <v>0</v>
      </c>
    </row>
    <row r="77" spans="1:4" ht="34.5" customHeight="1" x14ac:dyDescent="0.25">
      <c r="A77" s="27" t="s">
        <v>93</v>
      </c>
      <c r="B77" s="10">
        <v>992</v>
      </c>
      <c r="C77" s="18" t="s">
        <v>79</v>
      </c>
      <c r="D77" s="19">
        <v>3.8</v>
      </c>
    </row>
    <row r="78" spans="1:4" ht="49.5" customHeight="1" x14ac:dyDescent="0.25">
      <c r="A78" s="27" t="s">
        <v>94</v>
      </c>
      <c r="B78" s="10">
        <v>992</v>
      </c>
      <c r="C78" s="18" t="s">
        <v>80</v>
      </c>
      <c r="D78" s="19">
        <v>355.1</v>
      </c>
    </row>
    <row r="79" spans="1:4" ht="65.25" customHeight="1" x14ac:dyDescent="0.25">
      <c r="A79" s="27" t="s">
        <v>95</v>
      </c>
      <c r="B79" s="10">
        <v>992</v>
      </c>
      <c r="C79" s="18" t="s">
        <v>81</v>
      </c>
      <c r="D79" s="19">
        <v>171.6</v>
      </c>
    </row>
    <row r="80" spans="1:4" ht="19.5" customHeight="1" x14ac:dyDescent="0.25">
      <c r="A80" s="27" t="s">
        <v>96</v>
      </c>
      <c r="B80" s="10">
        <v>992</v>
      </c>
      <c r="C80" s="18" t="s">
        <v>82</v>
      </c>
      <c r="D80" s="19">
        <v>15339.4</v>
      </c>
    </row>
    <row r="81" spans="1:4" ht="48" customHeight="1" x14ac:dyDescent="0.25">
      <c r="A81" s="27" t="s">
        <v>97</v>
      </c>
      <c r="B81" s="10">
        <v>992</v>
      </c>
      <c r="C81" s="10" t="s">
        <v>83</v>
      </c>
      <c r="D81" s="19">
        <v>1.3</v>
      </c>
    </row>
    <row r="82" spans="1:4" ht="99" customHeight="1" x14ac:dyDescent="0.3">
      <c r="A82" s="11" t="s">
        <v>107</v>
      </c>
      <c r="B82" s="22"/>
      <c r="C82" s="38" t="s">
        <v>31</v>
      </c>
      <c r="D82" s="38"/>
    </row>
    <row r="83" spans="1:4" ht="29.25" hidden="1" customHeight="1" x14ac:dyDescent="0.25">
      <c r="A83" s="13"/>
      <c r="B83" s="21"/>
      <c r="C83" s="23"/>
    </row>
    <row r="84" spans="1:4" ht="18.75" hidden="1" x14ac:dyDescent="0.25">
      <c r="A84" s="13"/>
      <c r="D84" s="24"/>
    </row>
    <row r="85" spans="1:4" hidden="1" x14ac:dyDescent="0.25"/>
  </sheetData>
  <mergeCells count="13">
    <mergeCell ref="C82:D82"/>
    <mergeCell ref="A16:A17"/>
    <mergeCell ref="B16:C16"/>
    <mergeCell ref="A10:D10"/>
    <mergeCell ref="D16:D17"/>
    <mergeCell ref="A11:D12"/>
    <mergeCell ref="A13:D13"/>
    <mergeCell ref="C3:D3"/>
    <mergeCell ref="C1:D1"/>
    <mergeCell ref="C6:D6"/>
    <mergeCell ref="C7:D7"/>
    <mergeCell ref="C5:D5"/>
    <mergeCell ref="C4:D4"/>
  </mergeCells>
  <phoneticPr fontId="0" type="noConversion"/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rowBreaks count="3" manualBreakCount="3">
    <brk id="21" max="3" man="1"/>
    <brk id="69" max="3" man="1"/>
    <brk id="8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Glofops</dc:creator>
  <cp:lastModifiedBy>Нагучева Зарина Васильевна</cp:lastModifiedBy>
  <cp:lastPrinted>2025-04-21T05:45:06Z</cp:lastPrinted>
  <dcterms:created xsi:type="dcterms:W3CDTF">2008-09-25T11:19:07Z</dcterms:created>
  <dcterms:modified xsi:type="dcterms:W3CDTF">2025-06-30T12:55:06Z</dcterms:modified>
</cp:coreProperties>
</file>