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185" yWindow="-255" windowWidth="11025" windowHeight="11490"/>
  </bookViews>
  <sheets>
    <sheet name="Лист1" sheetId="1" r:id="rId1"/>
  </sheets>
  <definedNames>
    <definedName name="_xlnm._FilterDatabase" localSheetId="0" hidden="1">Лист1!$C$1:$C$130</definedName>
    <definedName name="_xlnm.Print_Titles" localSheetId="0">Лист1!$17:$17</definedName>
    <definedName name="_xlnm.Print_Area" localSheetId="0">Лист1!$A$1:$D$90</definedName>
  </definedNames>
  <calcPr calcId="144525"/>
</workbook>
</file>

<file path=xl/calcChain.xml><?xml version="1.0" encoding="utf-8"?>
<calcChain xmlns="http://schemas.openxmlformats.org/spreadsheetml/2006/main">
  <c r="D77" i="1" l="1"/>
  <c r="D46" i="1" l="1"/>
  <c r="D44" i="1"/>
  <c r="D32" i="1"/>
  <c r="D53" i="1" l="1"/>
  <c r="D61" i="1"/>
  <c r="D50" i="1"/>
  <c r="D48" i="1"/>
  <c r="D63" i="1" l="1"/>
  <c r="D59" i="1" s="1"/>
  <c r="D52" i="1" s="1"/>
  <c r="D43" i="1"/>
  <c r="D42" i="1" s="1"/>
  <c r="D31" i="1" s="1"/>
  <c r="D18" i="1" s="1"/>
  <c r="D25" i="1" l="1"/>
  <c r="D19" i="1" l="1"/>
  <c r="D66" i="1" l="1"/>
  <c r="D29" i="1" l="1"/>
  <c r="D27" i="1"/>
</calcChain>
</file>

<file path=xl/sharedStrings.xml><?xml version="1.0" encoding="utf-8"?>
<sst xmlns="http://schemas.openxmlformats.org/spreadsheetml/2006/main" count="154" uniqueCount="137">
  <si>
    <t>Исполнено</t>
  </si>
  <si>
    <t>1 01 02000 01 0000 110</t>
  </si>
  <si>
    <t>Наименование показателя</t>
  </si>
  <si>
    <t>Код бюджетной классификации</t>
  </si>
  <si>
    <t>доходов местного бюджета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</si>
  <si>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</si>
  <si>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1 16 90050 05 0000 140</t>
  </si>
  <si>
    <t>076</t>
  </si>
  <si>
    <t>Федеральная служба по надзору в сфере транспорта</t>
  </si>
  <si>
    <t xml:space="preserve">Министерство  Российской  Федерации   по делам гражданской обороны,  чрезвычайным ситуациям   и   ликвидации   последствий стихийных бедствий
</t>
  </si>
  <si>
    <t>182</t>
  </si>
  <si>
    <t>Налог на доходы физических лиц</t>
  </si>
  <si>
    <t>1 01 02010 01 0000 110</t>
  </si>
  <si>
    <t>1 01 02030 01 0000 110</t>
  </si>
  <si>
    <t>1 01 02040 01 0000 110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</si>
  <si>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</si>
  <si>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1 08 03010 01 0000 110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</si>
  <si>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</si>
  <si>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1 16 43000 01 0000 140</t>
  </si>
  <si>
    <t>Невыясненные поступления, зачисляемые в бюджеты муниципальных районов</t>
  </si>
  <si>
    <t>1 17 01050 05 0000 180</t>
  </si>
  <si>
    <t>Прочие безвозмездные поступления в бюджеты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</si>
  <si>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</si>
  <si>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>Доходы бюджетов муниципальных районов от возврата бюджетными учреждениями остатков субсидий прошлых лет</t>
  </si>
  <si>
    <t>2 18 05010 05 0000 180</t>
  </si>
  <si>
    <t>100</t>
  </si>
  <si>
    <t>Федеральная антимонопольная служба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</si>
  <si>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</si>
  <si>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1 08 07010 01 0000 110</t>
  </si>
  <si>
    <t>Целевые сборы с граждан и предприятий, учреждений, организаций на содержание милиции, на благоустройство территории, на нужды образования и другие цели, мобилизуемые на территориях муниципальных районов</t>
  </si>
  <si>
    <t>1 09 07033 05 0000 110</t>
  </si>
  <si>
    <t xml:space="preserve"> </t>
  </si>
  <si>
    <t>2 02 30024 05 0000 151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</si>
  <si>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</si>
  <si>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2 19 60010 05 0000 151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</si>
  <si>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</si>
  <si>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</si>
  <si>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1 01 02050 01 0000 110</t>
  </si>
  <si>
    <t>2 18 60010 05 0000 150</t>
  </si>
  <si>
    <t>Ю.Н. Кулакова</t>
  </si>
  <si>
    <t>1 16 10123 01 0000 140</t>
  </si>
  <si>
    <t>администратора поступле-
ний</t>
  </si>
  <si>
    <t>Доходы от денежных взысканий (штрафов), поступающих в счет погашения задолженности, образовавшейся до 1 января 2020 г., подлежащие зачислению в бюджет муниципального образования по нормативам, действовавшим в 2019 году</t>
  </si>
  <si>
    <t>Доходы от денежных взысканий (штрафов), поступающих в счет погашения задолженности, образовавшейся до 1 января 2020 г. , подлежащие зачислению в бюджет муниципального образования по нормативам, действовавшим в 2019 году</t>
  </si>
  <si>
    <t>Федеральное агентство по рыболовству</t>
  </si>
  <si>
    <t>Государственная инспекция труда в Краснодарском крае</t>
  </si>
  <si>
    <t>Государственная жилищная инспекция Краснодарского края</t>
  </si>
  <si>
    <t>Налог на имущество организаций по имуществу, входящему в Единую систему газоснабжения</t>
  </si>
  <si>
    <t>1 06 02020 02 0000 110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</si>
  <si>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</si>
  <si>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1 16 01113 01 0000 140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</si>
  <si>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</si>
  <si>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2 19 25169 05 0000 150</t>
  </si>
  <si>
    <t xml:space="preserve">Возврат остатков субсидий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из бюджетов муниципальных районов
</t>
  </si>
  <si>
    <t>2 07 05030 05 0000 150</t>
  </si>
  <si>
    <t>1 03 02230 01 0000 110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</si>
  <si>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</si>
  <si>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>(тыс. рублей)</t>
  </si>
  <si>
    <t xml:space="preserve"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
</t>
  </si>
  <si>
    <t>1 06 00000 00 0000 000</t>
  </si>
  <si>
    <t xml:space="preserve">Налоги на имущество </t>
  </si>
  <si>
    <t>Начальник финансового
управления администрации
Туапсинского муниципального округа</t>
  </si>
  <si>
    <t>1 03 02000 01 0000 110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</si>
  <si>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</si>
  <si>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</si>
  <si>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</si>
  <si>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</si>
  <si>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1 03 02240 01 0000 110</t>
  </si>
  <si>
    <t>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</si>
  <si>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</si>
  <si>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</si>
  <si>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</si>
  <si>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</si>
  <si>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</si>
  <si>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</si>
  <si>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</si>
  <si>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</si>
  <si>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1 03 02261 01 0000 110</t>
  </si>
  <si>
    <t>Налог на имущество физических лиц</t>
  </si>
  <si>
    <t>1 06 01000 00 0000 110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</si>
  <si>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</si>
  <si>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1 06 01030 10 0000 110</t>
  </si>
  <si>
    <t>Земельный налог</t>
  </si>
  <si>
    <t>1 06 06000 00 0000 110</t>
  </si>
  <si>
    <t>1 06 06030 00 0000 110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</si>
  <si>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</si>
  <si>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</si>
  <si>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1 06 06033 10 0000 110</t>
  </si>
  <si>
    <t>Земельный налог с физических лиц</t>
  </si>
  <si>
    <t>1 06 06040 00 0000 110</t>
  </si>
  <si>
    <t>Земельный налог с физических лиц, обладающих земельным участком, расположенным в границах сельских поселений</t>
  </si>
  <si>
    <t>1 06 06043 10 0000 110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</si>
  <si>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</si>
  <si>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1 11 05035 10 0000 120</t>
  </si>
  <si>
    <t>Прочие доходы от компенсации затрат бюджетов сельских поселений</t>
  </si>
  <si>
    <t>Дотации бюджетам сельских поселений на поддержку мер по обеспечению сбалансированности бюджетов</t>
  </si>
  <si>
    <t>2 02 15002 10 0000 150</t>
  </si>
  <si>
    <t>2 02 30024 10 0000 150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</si>
  <si>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</si>
  <si>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</si>
  <si>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2 02 35118 10 0000 150</t>
  </si>
  <si>
    <t>2 02 40014 10 0000 150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</si>
  <si>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</si>
  <si>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 сельских поселений</t>
  </si>
  <si>
    <t>2 02 49999 10 0000 150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</si>
  <si>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</si>
  <si>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2 18 60010 10 0000 150</t>
  </si>
  <si>
    <t>НАЛОГИ НА ТОВАРЫ (РАБОТЫ, УСЛУГИ), РЕАЛИЗУЕМЫЕ НА ТЕРРИТОРИИ РОССИЙСКОЙ ФЕДЕРАЦИИ</t>
  </si>
  <si>
    <t>1 03 00000 00 0000 000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</si>
  <si>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</si>
  <si>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Прочие доходы от оказания платных услуг (работ) получателями средств бюджетов сельских поселений</t>
  </si>
  <si>
    <t>1 13 01995 10 0000 130</t>
  </si>
  <si>
    <t>1 13 02995 10 0000 130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</si>
  <si>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</si>
  <si>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1 01 02020 01 0000 110</t>
  </si>
  <si>
    <t>1 01 02130 01 0000 110</t>
  </si>
  <si>
    <t>1 01 02080 01 0000 110</t>
  </si>
  <si>
    <t>1 01 02140 01 0000 110</t>
  </si>
  <si>
    <t>Администрация Тенгинского сельского поселения Туапсинского района</t>
  </si>
  <si>
    <t>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</si>
  <si>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</si>
  <si>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</si>
  <si>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1 16 02020 02 0000 140</t>
  </si>
  <si>
    <t>2 02 29999 10 0000 150</t>
  </si>
  <si>
    <t>Прочие субсидии бюджетам сельских поселений</t>
  </si>
  <si>
    <t>Федеральная налоговая служба</t>
  </si>
  <si>
    <t>Доходы бюджета – всего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</si>
  <si>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– налоговым резидентом Российской Федерации в виде дивидендов)</t>
  </si>
  <si>
    <t>Налог на доходы физических лиц в отношении доходов от долевого участия в организации, полученных физическим лицом – налоговым резидентом Российской Федерации в виде дивидендов (в части суммы налога, не превышающей 650 000 рублей)</t>
  </si>
  <si>
    <t>Налог на доходы физических лиц в отношении доходов от долевого участия в организации, полученных физическим лицом – налоговым резидентом Российской Федерации в виде дивидендов (в части суммы налога, превышающей 650 000 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</si>
  <si>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– налоговым резидентом</t>
  </si>
  <si>
    <t>Российской Федерации в виде дивидендов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</si>
  <si>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– налоговым резидентом Российской Федерации в виде дивидендов)
</t>
  </si>
  <si>
    <t>ИСПОЛНЕНИЕ</t>
  </si>
  <si>
    <t>(тыс.рублей)</t>
  </si>
  <si>
    <t>по доходам бюджета Тенгинского сельского                                                                                                                                                                                                                                    поселения Туапсинского района по кодам                                                                                                                                            классификации доходов бюджетов за 2024 год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</si>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</sst>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76">
    <xf numFmtId="0" fontId="0" fillId="0" borderId="0" xfId="0"/>
    <xf numFmtId="164" fontId="3" fillId="2" borderId="0" xfId="0" applyNumberFormat="1" applyFont="1" applyFill="1" applyAlignment="1">
      <alignment horizontal="center" vertical="top" wrapText="1"/>
    </xf>
    <xf numFmtId="164" fontId="4" fillId="2" borderId="0" xfId="0" applyNumberFormat="1" applyFont="1" applyFill="1"/>
    <xf numFmtId="0" fontId="2" fillId="2" borderId="1" xfId="0" applyFont="1" applyFill="1" applyBorder="1" applyAlignment="1">
      <alignment horizontal="center" vertical="top" wrapText="1"/>
    </xf>
    <xf numFmtId="0" fontId="2" fillId="2" borderId="1" xfId="2" applyNumberFormat="1" applyFont="1" applyFill="1" applyBorder="1" applyAlignment="1" applyProtection="1">
      <alignment horizontal="center" vertical="top" wrapText="1"/>
      <protection hidden="1"/>
    </xf>
    <xf numFmtId="164" fontId="2" fillId="2" borderId="1" xfId="2" applyNumberFormat="1" applyFont="1" applyFill="1" applyBorder="1" applyAlignment="1" applyProtection="1">
      <alignment horizontal="center" vertical="top" wrapText="1"/>
      <protection hidden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49" fontId="2" fillId="2" borderId="1" xfId="2" applyNumberFormat="1" applyFont="1" applyFill="1" applyBorder="1" applyAlignment="1" applyProtection="1">
      <alignment horizontal="center" vertical="top" wrapText="1"/>
      <protection hidden="1"/>
    </xf>
    <xf numFmtId="0" fontId="2" fillId="2" borderId="1" xfId="0" applyNumberFormat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right" vertical="top"/>
    </xf>
    <xf numFmtId="0" fontId="2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164" fontId="4" fillId="2" borderId="0" xfId="0" applyNumberFormat="1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left" vertical="top" wrapText="1"/>
    </xf>
    <xf numFmtId="0" fontId="2" fillId="2" borderId="1" xfId="2" applyNumberFormat="1" applyFont="1" applyFill="1" applyBorder="1" applyAlignment="1" applyProtection="1">
      <alignment horizontal="left" vertical="top" wrapText="1"/>
      <protection hidden="1"/>
    </xf>
    <xf numFmtId="0" fontId="2" fillId="2" borderId="1" xfId="3" applyNumberFormat="1" applyFont="1" applyFill="1" applyBorder="1" applyAlignment="1" applyProtection="1">
      <alignment horizontal="left" vertical="top" wrapText="1"/>
      <protection hidden="1"/>
    </xf>
    <xf numFmtId="0" fontId="2" fillId="2" borderId="1" xfId="1" applyNumberFormat="1" applyFont="1" applyFill="1" applyBorder="1" applyAlignment="1" applyProtection="1">
      <alignment horizontal="left" vertical="top" wrapText="1"/>
      <protection hidden="1"/>
    </xf>
    <xf numFmtId="164" fontId="2" fillId="2" borderId="1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 wrapText="1"/>
    </xf>
    <xf numFmtId="0" fontId="7" fillId="2" borderId="1" xfId="0" applyNumberFormat="1" applyFont="1" applyFill="1" applyBorder="1" applyAlignment="1">
      <alignment horizontal="left" vertical="top" wrapText="1"/>
    </xf>
    <xf numFmtId="0" fontId="7" fillId="2" borderId="1" xfId="2" applyNumberFormat="1" applyFont="1" applyFill="1" applyBorder="1" applyAlignment="1" applyProtection="1">
      <alignment horizontal="center" vertical="top" wrapText="1"/>
      <protection hidden="1"/>
    </xf>
    <xf numFmtId="164" fontId="7" fillId="2" borderId="1" xfId="2" applyNumberFormat="1" applyFont="1" applyFill="1" applyBorder="1" applyAlignment="1" applyProtection="1">
      <alignment horizontal="center" vertical="top" wrapText="1"/>
      <protection hidden="1"/>
    </xf>
    <xf numFmtId="0" fontId="7" fillId="2" borderId="1" xfId="3" applyNumberFormat="1" applyFont="1" applyFill="1" applyBorder="1" applyAlignment="1" applyProtection="1">
      <alignment horizontal="left" vertical="top" wrapText="1"/>
      <protection hidden="1"/>
    </xf>
    <xf numFmtId="0" fontId="7" fillId="2" borderId="1" xfId="3" applyNumberFormat="1" applyFont="1" applyFill="1" applyBorder="1" applyAlignment="1" applyProtection="1">
      <alignment horizontal="center" vertical="top"/>
      <protection hidden="1"/>
    </xf>
    <xf numFmtId="164" fontId="7" fillId="2" borderId="1" xfId="0" applyNumberFormat="1" applyFont="1" applyFill="1" applyBorder="1" applyAlignment="1">
      <alignment horizontal="center" vertical="top"/>
    </xf>
    <xf numFmtId="1" fontId="7" fillId="2" borderId="1" xfId="0" applyNumberFormat="1" applyFont="1" applyFill="1" applyBorder="1" applyAlignment="1">
      <alignment horizontal="center" vertical="top"/>
    </xf>
    <xf numFmtId="0" fontId="7" fillId="2" borderId="1" xfId="2" applyFont="1" applyFill="1" applyBorder="1" applyAlignment="1">
      <alignment horizontal="left" vertical="top" wrapText="1"/>
    </xf>
    <xf numFmtId="0" fontId="7" fillId="2" borderId="1" xfId="2" applyFont="1" applyFill="1" applyBorder="1" applyAlignment="1">
      <alignment horizontal="center" vertical="top"/>
    </xf>
    <xf numFmtId="165" fontId="7" fillId="2" borderId="1" xfId="0" applyNumberFormat="1" applyFont="1" applyFill="1" applyBorder="1" applyAlignment="1">
      <alignment horizontal="center" vertical="top" wrapText="1"/>
    </xf>
    <xf numFmtId="164" fontId="7" fillId="2" borderId="1" xfId="0" applyNumberFormat="1" applyFont="1" applyFill="1" applyBorder="1" applyAlignment="1">
      <alignment horizontal="center" vertical="top" wrapText="1"/>
    </xf>
    <xf numFmtId="164" fontId="7" fillId="2" borderId="1" xfId="2" applyNumberFormat="1" applyFont="1" applyFill="1" applyBorder="1" applyAlignment="1">
      <alignment horizontal="center" vertical="top"/>
    </xf>
    <xf numFmtId="0" fontId="8" fillId="2" borderId="1" xfId="2" applyNumberFormat="1" applyFont="1" applyFill="1" applyBorder="1" applyAlignment="1" applyProtection="1">
      <alignment horizontal="center" vertical="top" wrapText="1"/>
      <protection hidden="1"/>
    </xf>
    <xf numFmtId="164" fontId="8" fillId="2" borderId="1" xfId="2" applyNumberFormat="1" applyFont="1" applyFill="1" applyBorder="1" applyAlignment="1" applyProtection="1">
      <alignment horizontal="center" vertical="top" wrapText="1"/>
      <protection hidden="1"/>
    </xf>
    <xf numFmtId="165" fontId="8" fillId="2" borderId="1" xfId="3" applyNumberFormat="1" applyFont="1" applyFill="1" applyBorder="1" applyAlignment="1" applyProtection="1">
      <alignment horizontal="center" vertical="top"/>
      <protection hidden="1"/>
    </xf>
    <xf numFmtId="0" fontId="8" fillId="2" borderId="1" xfId="2" applyFont="1" applyFill="1" applyBorder="1" applyAlignment="1">
      <alignment horizontal="center" vertical="top"/>
    </xf>
    <xf numFmtId="164" fontId="8" fillId="2" borderId="1" xfId="2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9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center" vertical="top" wrapText="1"/>
    </xf>
    <xf numFmtId="0" fontId="8" fillId="0" borderId="1" xfId="3" applyNumberFormat="1" applyFont="1" applyFill="1" applyBorder="1" applyAlignment="1" applyProtection="1">
      <alignment horizontal="left" vertical="top" wrapText="1"/>
      <protection hidden="1"/>
    </xf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center" vertical="top"/>
    </xf>
    <xf numFmtId="0" fontId="10" fillId="2" borderId="0" xfId="0" applyFont="1" applyFill="1" applyBorder="1" applyAlignment="1">
      <alignment horizontal="center" vertical="top"/>
    </xf>
    <xf numFmtId="164" fontId="11" fillId="2" borderId="0" xfId="0" applyNumberFormat="1" applyFont="1" applyFill="1" applyAlignment="1">
      <alignment horizontal="center" vertical="top"/>
    </xf>
    <xf numFmtId="0" fontId="11" fillId="2" borderId="0" xfId="0" applyFont="1" applyFill="1" applyAlignment="1">
      <alignment horizontal="center" vertical="top"/>
    </xf>
    <xf numFmtId="164" fontId="10" fillId="2" borderId="0" xfId="0" applyNumberFormat="1" applyFont="1" applyFill="1" applyBorder="1" applyAlignment="1">
      <alignment horizontal="center" vertical="top"/>
    </xf>
    <xf numFmtId="0" fontId="11" fillId="2" borderId="0" xfId="0" applyFont="1" applyFill="1" applyAlignment="1">
      <alignment horizontal="left" vertical="top"/>
    </xf>
    <xf numFmtId="0" fontId="8" fillId="2" borderId="1" xfId="2" applyNumberFormat="1" applyFont="1" applyFill="1" applyBorder="1" applyAlignment="1" applyProtection="1">
      <alignment horizontal="left" vertical="top" wrapText="1"/>
      <protection hidden="1"/>
    </xf>
    <xf numFmtId="0" fontId="8" fillId="2" borderId="1" xfId="3" applyNumberFormat="1" applyFont="1" applyFill="1" applyBorder="1" applyAlignment="1" applyProtection="1">
      <alignment horizontal="left" vertical="top" wrapText="1"/>
      <protection hidden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164" fontId="8" fillId="2" borderId="1" xfId="3" applyNumberFormat="1" applyFont="1" applyFill="1" applyBorder="1" applyAlignment="1" applyProtection="1">
      <alignment horizontal="center" vertical="top"/>
      <protection hidden="1"/>
    </xf>
    <xf numFmtId="0" fontId="8" fillId="2" borderId="1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center" vertical="top"/>
    </xf>
    <xf numFmtId="164" fontId="8" fillId="2" borderId="1" xfId="0" applyNumberFormat="1" applyFont="1" applyFill="1" applyBorder="1" applyAlignment="1">
      <alignment horizontal="center" vertical="top"/>
    </xf>
    <xf numFmtId="0" fontId="8" fillId="2" borderId="1" xfId="3" applyNumberFormat="1" applyFont="1" applyFill="1" applyBorder="1" applyAlignment="1" applyProtection="1">
      <alignment horizontal="center" vertical="top"/>
      <protection hidden="1"/>
    </xf>
    <xf numFmtId="164" fontId="3" fillId="2" borderId="0" xfId="0" applyNumberFormat="1" applyFont="1" applyFill="1" applyAlignment="1">
      <alignment horizontal="right" vertical="top"/>
    </xf>
    <xf numFmtId="0" fontId="9" fillId="2" borderId="0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164" fontId="2" fillId="2" borderId="3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</cellXfs>
  <cellStyles count="6">
    <cellStyle name="Обычный" xfId="0" builtinId="0"/>
    <cellStyle name="Обычный 2" xfId="1"/>
    <cellStyle name="Обычный 2 10" xfId="4"/>
    <cellStyle name="Обычный 2 16" xfId="3"/>
    <cellStyle name="Обычный 2 2" xfId="5"/>
    <cellStyle name="Обычный_tmp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82550</xdr:colOff>
      <xdr:row>0</xdr:row>
      <xdr:rowOff>9525</xdr:rowOff>
    </xdr:from>
    <xdr:to>
      <xdr:col>4</xdr:col>
      <xdr:colOff>171450</xdr:colOff>
      <xdr:row>7</xdr:row>
      <xdr:rowOff>28575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873750" y="9525"/>
          <a:ext cx="2889250" cy="1685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1</a:t>
          </a:r>
        </a:p>
        <a:p>
          <a:pPr algn="l" rtl="1">
            <a:defRPr sz="1000"/>
          </a:pPr>
          <a:endParaRPr lang="ru-RU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УТВЕРЖДЕНО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решением Совета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муниципального образования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Туапсинский муниципальный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округ Краснодарского края</a:t>
          </a:r>
          <a:endParaRPr lang="ru-RU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ysClr val="windowText" lastClr="000000"/>
              </a:solidFill>
              <a:latin typeface="Times New Roman"/>
              <a:cs typeface="Times New Roman"/>
            </a:rPr>
            <a:t>от</a:t>
          </a:r>
          <a:r>
            <a:rPr lang="ru-RU" sz="1400" b="0" i="0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 27.06.2025</a:t>
          </a:r>
          <a:r>
            <a:rPr lang="ru-RU" sz="1400" b="0" i="0" strike="noStrike">
              <a:solidFill>
                <a:sysClr val="windowText" lastClr="000000"/>
              </a:solidFill>
              <a:latin typeface="Times New Roman"/>
              <a:cs typeface="Times New Roman"/>
            </a:rPr>
            <a:t> № 252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7"/>
  <sheetViews>
    <sheetView tabSelected="1" view="pageBreakPreview" zoomScaleNormal="100" zoomScaleSheetLayoutView="100" workbookViewId="0">
      <selection activeCell="C32" sqref="C32"/>
    </sheetView>
  </sheetViews>
  <sheetFormatPr defaultColWidth="9.140625" defaultRowHeight="15" x14ac:dyDescent="0.25"/>
  <cols>
    <col min="1" max="1" width="76.5703125" style="10" customWidth="1"/>
    <col min="2" max="2" width="10.28515625" style="44" customWidth="1"/>
    <col min="3" max="3" width="24.140625" style="44" customWidth="1"/>
    <col min="4" max="4" width="17.85546875" style="16" customWidth="1"/>
    <col min="5" max="5" width="11.140625" style="6" bestFit="1" customWidth="1"/>
    <col min="6" max="6" width="13.7109375" style="6" customWidth="1"/>
    <col min="7" max="16384" width="9.140625" style="6"/>
  </cols>
  <sheetData>
    <row r="1" spans="1:13" ht="18.75" x14ac:dyDescent="0.25">
      <c r="A1" s="18"/>
      <c r="C1" s="74"/>
      <c r="D1" s="75"/>
    </row>
    <row r="2" spans="1:13" ht="18.75" x14ac:dyDescent="0.25">
      <c r="A2" s="18"/>
      <c r="D2" s="1"/>
    </row>
    <row r="3" spans="1:13" ht="18.75" x14ac:dyDescent="0.25">
      <c r="A3" s="18"/>
      <c r="C3" s="74"/>
      <c r="D3" s="75"/>
    </row>
    <row r="4" spans="1:13" ht="18.75" x14ac:dyDescent="0.25">
      <c r="A4" s="18"/>
      <c r="C4" s="74"/>
      <c r="D4" s="75"/>
    </row>
    <row r="5" spans="1:13" ht="18.75" x14ac:dyDescent="0.25">
      <c r="A5" s="18"/>
      <c r="C5" s="74"/>
      <c r="D5" s="75"/>
    </row>
    <row r="6" spans="1:13" ht="18.75" x14ac:dyDescent="0.25">
      <c r="A6" s="18"/>
      <c r="B6" s="16"/>
      <c r="C6" s="74"/>
      <c r="D6" s="75"/>
    </row>
    <row r="7" spans="1:13" ht="18.75" x14ac:dyDescent="0.25">
      <c r="A7" s="18"/>
      <c r="C7" s="74"/>
      <c r="D7" s="75"/>
    </row>
    <row r="8" spans="1:13" ht="18.75" x14ac:dyDescent="0.25">
      <c r="A8" s="18"/>
      <c r="C8" s="43"/>
      <c r="D8" s="44"/>
    </row>
    <row r="9" spans="1:13" ht="18.75" x14ac:dyDescent="0.25">
      <c r="A9" s="18"/>
      <c r="C9" s="43"/>
      <c r="D9" s="44"/>
    </row>
    <row r="10" spans="1:13" ht="18.75" x14ac:dyDescent="0.25">
      <c r="A10" s="71" t="s">
        <v>133</v>
      </c>
      <c r="B10" s="71"/>
      <c r="C10" s="71"/>
      <c r="D10" s="71"/>
    </row>
    <row r="11" spans="1:13" ht="18.75" customHeight="1" x14ac:dyDescent="0.25">
      <c r="A11" s="71" t="s">
        <v>135</v>
      </c>
      <c r="B11" s="71"/>
      <c r="C11" s="71"/>
      <c r="D11" s="71"/>
    </row>
    <row r="12" spans="1:13" ht="45" customHeight="1" x14ac:dyDescent="0.25">
      <c r="A12" s="71"/>
      <c r="B12" s="71"/>
      <c r="C12" s="71"/>
      <c r="D12" s="71"/>
    </row>
    <row r="13" spans="1:13" ht="15.75" customHeight="1" x14ac:dyDescent="0.25">
      <c r="A13" s="23"/>
      <c r="B13" s="24"/>
      <c r="C13" s="24"/>
      <c r="D13" s="65" t="s">
        <v>134</v>
      </c>
    </row>
    <row r="14" spans="1:13" ht="18.75" hidden="1" customHeight="1" x14ac:dyDescent="0.25">
      <c r="A14" s="11"/>
      <c r="B14" s="17"/>
      <c r="C14" s="17"/>
      <c r="D14" s="12" t="s">
        <v>57</v>
      </c>
      <c r="F14" s="2"/>
      <c r="M14" s="6" t="s">
        <v>31</v>
      </c>
    </row>
    <row r="15" spans="1:13" s="7" customFormat="1" ht="15.75" x14ac:dyDescent="0.25">
      <c r="A15" s="67" t="s">
        <v>2</v>
      </c>
      <c r="B15" s="69" t="s">
        <v>3</v>
      </c>
      <c r="C15" s="70"/>
      <c r="D15" s="72" t="s">
        <v>0</v>
      </c>
    </row>
    <row r="16" spans="1:13" s="7" customFormat="1" ht="63" x14ac:dyDescent="0.25">
      <c r="A16" s="68"/>
      <c r="B16" s="3" t="s">
        <v>41</v>
      </c>
      <c r="C16" s="3" t="s">
        <v>4</v>
      </c>
      <c r="D16" s="73"/>
    </row>
    <row r="17" spans="1:6" s="7" customFormat="1" ht="15.75" x14ac:dyDescent="0.25">
      <c r="A17" s="3">
        <v>1</v>
      </c>
      <c r="B17" s="3">
        <v>2</v>
      </c>
      <c r="C17" s="3">
        <v>3</v>
      </c>
      <c r="D17" s="13">
        <v>4</v>
      </c>
    </row>
    <row r="18" spans="1:6" ht="15.75" customHeight="1" x14ac:dyDescent="0.25">
      <c r="A18" s="9" t="s">
        <v>126</v>
      </c>
      <c r="B18" s="25" t="s">
        <v>136</v>
      </c>
      <c r="C18" s="25" t="s">
        <v>136</v>
      </c>
      <c r="D18" s="22">
        <f>D31+D77</f>
        <v>69253.7</v>
      </c>
      <c r="E18" s="2"/>
      <c r="F18" s="2"/>
    </row>
    <row r="19" spans="1:6" ht="19.5" hidden="1" customHeight="1" x14ac:dyDescent="0.25">
      <c r="A19" s="20" t="s">
        <v>44</v>
      </c>
      <c r="B19" s="8" t="s">
        <v>7</v>
      </c>
      <c r="C19" s="4"/>
      <c r="D19" s="5">
        <f>D20</f>
        <v>0</v>
      </c>
    </row>
    <row r="20" spans="1:6" ht="51.75" hidden="1" customHeight="1" x14ac:dyDescent="0.25">
      <c r="A20" s="20" t="s">
        <v>43</v>
      </c>
      <c r="B20" s="8" t="s">
        <v>7</v>
      </c>
      <c r="C20" s="4" t="s">
        <v>40</v>
      </c>
      <c r="D20" s="5">
        <v>0</v>
      </c>
    </row>
    <row r="21" spans="1:6" ht="63" hidden="1" x14ac:dyDescent="0.25">
      <c r="A21" s="20" t="s">
        <v>17</v>
      </c>
      <c r="B21" s="8" t="s">
        <v>7</v>
      </c>
      <c r="C21" s="4" t="s">
        <v>18</v>
      </c>
      <c r="D21" s="5">
        <v>0</v>
      </c>
    </row>
    <row r="22" spans="1:6" ht="66.75" hidden="1" customHeight="1" x14ac:dyDescent="0.25">
      <c r="A22" s="21" t="s">
        <v>56</v>
      </c>
      <c r="B22" s="8" t="s">
        <v>25</v>
      </c>
      <c r="C22" s="4" t="s">
        <v>55</v>
      </c>
      <c r="D22" s="5">
        <v>0</v>
      </c>
    </row>
    <row r="23" spans="1:6" ht="15.75" hidden="1" x14ac:dyDescent="0.25">
      <c r="A23" s="19" t="s">
        <v>8</v>
      </c>
      <c r="B23" s="4">
        <v>106</v>
      </c>
      <c r="C23" s="4"/>
      <c r="D23" s="5">
        <v>0</v>
      </c>
    </row>
    <row r="24" spans="1:6" ht="31.5" hidden="1" x14ac:dyDescent="0.25">
      <c r="A24" s="9" t="s">
        <v>5</v>
      </c>
      <c r="B24" s="4">
        <v>106</v>
      </c>
      <c r="C24" s="14" t="s">
        <v>6</v>
      </c>
      <c r="D24" s="15">
        <v>0</v>
      </c>
    </row>
    <row r="25" spans="1:6" ht="20.25" hidden="1" customHeight="1" x14ac:dyDescent="0.25">
      <c r="A25" s="19" t="s">
        <v>45</v>
      </c>
      <c r="B25" s="4">
        <v>150</v>
      </c>
      <c r="C25" s="4"/>
      <c r="D25" s="5">
        <f>D26</f>
        <v>0</v>
      </c>
      <c r="F25" s="2"/>
    </row>
    <row r="26" spans="1:6" ht="48" hidden="1" customHeight="1" x14ac:dyDescent="0.25">
      <c r="A26" s="19" t="s">
        <v>42</v>
      </c>
      <c r="B26" s="4">
        <v>150</v>
      </c>
      <c r="C26" s="4" t="s">
        <v>40</v>
      </c>
      <c r="D26" s="5"/>
      <c r="F26" s="2"/>
    </row>
    <row r="27" spans="1:6" ht="16.5" hidden="1" customHeight="1" x14ac:dyDescent="0.25">
      <c r="A27" s="20" t="s">
        <v>26</v>
      </c>
      <c r="B27" s="4">
        <v>161</v>
      </c>
      <c r="C27" s="4"/>
      <c r="D27" s="5">
        <f>D28</f>
        <v>0</v>
      </c>
      <c r="F27" s="2"/>
    </row>
    <row r="28" spans="1:6" ht="48" hidden="1" customHeight="1" x14ac:dyDescent="0.25">
      <c r="A28" s="20" t="s">
        <v>42</v>
      </c>
      <c r="B28" s="4">
        <v>161</v>
      </c>
      <c r="C28" s="4" t="s">
        <v>40</v>
      </c>
      <c r="D28" s="5"/>
    </row>
    <row r="29" spans="1:6" ht="36" hidden="1" customHeight="1" x14ac:dyDescent="0.25">
      <c r="A29" s="19" t="s">
        <v>9</v>
      </c>
      <c r="B29" s="4">
        <v>177</v>
      </c>
      <c r="C29" s="4"/>
      <c r="D29" s="5">
        <f>D30</f>
        <v>0</v>
      </c>
    </row>
    <row r="30" spans="1:6" ht="50.25" hidden="1" customHeight="1" x14ac:dyDescent="0.25">
      <c r="A30" s="20" t="s">
        <v>42</v>
      </c>
      <c r="B30" s="4">
        <v>177</v>
      </c>
      <c r="C30" s="14" t="s">
        <v>40</v>
      </c>
      <c r="D30" s="15">
        <v>0</v>
      </c>
    </row>
    <row r="31" spans="1:6" ht="18" customHeight="1" x14ac:dyDescent="0.25">
      <c r="A31" s="55" t="s">
        <v>125</v>
      </c>
      <c r="B31" s="38" t="s">
        <v>10</v>
      </c>
      <c r="C31" s="40" t="s">
        <v>136</v>
      </c>
      <c r="D31" s="39">
        <f>D32+D42+D52+D76</f>
        <v>46109.299999999996</v>
      </c>
      <c r="E31" s="2"/>
      <c r="F31" s="2"/>
    </row>
    <row r="32" spans="1:6" ht="15" customHeight="1" x14ac:dyDescent="0.25">
      <c r="A32" s="61" t="s">
        <v>11</v>
      </c>
      <c r="B32" s="38" t="s">
        <v>10</v>
      </c>
      <c r="C32" s="62" t="s">
        <v>1</v>
      </c>
      <c r="D32" s="63">
        <f>D33+D35+D36+D37+D39+D40+D41</f>
        <v>13970.8</v>
      </c>
    </row>
    <row r="33" spans="1:4" ht="78.75" customHeight="1" x14ac:dyDescent="0.25">
      <c r="A33" s="61" t="s">
        <v>130</v>
      </c>
      <c r="B33" s="38">
        <v>182</v>
      </c>
      <c r="C33" s="38" t="s">
        <v>12</v>
      </c>
      <c r="D33" s="39">
        <v>12842.7</v>
      </c>
    </row>
    <row r="34" spans="1:4" ht="19.5" customHeight="1" x14ac:dyDescent="0.25">
      <c r="A34" s="61" t="s">
        <v>131</v>
      </c>
      <c r="B34" s="38"/>
      <c r="C34" s="38"/>
      <c r="D34" s="39"/>
    </row>
    <row r="35" spans="1:4" ht="96" customHeight="1" x14ac:dyDescent="0.25">
      <c r="A35" s="61" t="s">
        <v>113</v>
      </c>
      <c r="B35" s="38">
        <v>182</v>
      </c>
      <c r="C35" s="38" t="s">
        <v>114</v>
      </c>
      <c r="D35" s="39">
        <v>41.8</v>
      </c>
    </row>
    <row r="36" spans="1:4" ht="80.25" customHeight="1" x14ac:dyDescent="0.25">
      <c r="A36" s="61" t="s">
        <v>132</v>
      </c>
      <c r="B36" s="38">
        <v>182</v>
      </c>
      <c r="C36" s="38" t="s">
        <v>13</v>
      </c>
      <c r="D36" s="39">
        <v>556.1</v>
      </c>
    </row>
    <row r="37" spans="1:4" ht="84" customHeight="1" x14ac:dyDescent="0.25">
      <c r="A37" s="61" t="s">
        <v>58</v>
      </c>
      <c r="B37" s="38" t="s">
        <v>10</v>
      </c>
      <c r="C37" s="38" t="s">
        <v>14</v>
      </c>
      <c r="D37" s="39">
        <v>110.9</v>
      </c>
    </row>
    <row r="38" spans="1:4" ht="48" hidden="1" customHeight="1" x14ac:dyDescent="0.25">
      <c r="A38" s="26" t="s">
        <v>36</v>
      </c>
      <c r="B38" s="27">
        <v>182</v>
      </c>
      <c r="C38" s="27" t="s">
        <v>37</v>
      </c>
      <c r="D38" s="28">
        <v>0</v>
      </c>
    </row>
    <row r="39" spans="1:4" ht="112.5" customHeight="1" x14ac:dyDescent="0.25">
      <c r="A39" s="61" t="s">
        <v>127</v>
      </c>
      <c r="B39" s="38">
        <v>182</v>
      </c>
      <c r="C39" s="38" t="s">
        <v>116</v>
      </c>
      <c r="D39" s="39">
        <v>35.799999999999997</v>
      </c>
    </row>
    <row r="40" spans="1:4" ht="68.25" customHeight="1" x14ac:dyDescent="0.25">
      <c r="A40" s="61" t="s">
        <v>128</v>
      </c>
      <c r="B40" s="38">
        <v>182</v>
      </c>
      <c r="C40" s="38" t="s">
        <v>115</v>
      </c>
      <c r="D40" s="39">
        <v>314.8</v>
      </c>
    </row>
    <row r="41" spans="1:4" ht="65.25" customHeight="1" x14ac:dyDescent="0.25">
      <c r="A41" s="61" t="s">
        <v>129</v>
      </c>
      <c r="B41" s="38">
        <v>182</v>
      </c>
      <c r="C41" s="38" t="s">
        <v>117</v>
      </c>
      <c r="D41" s="39">
        <v>68.7</v>
      </c>
    </row>
    <row r="42" spans="1:4" ht="36.75" customHeight="1" x14ac:dyDescent="0.25">
      <c r="A42" s="57" t="s">
        <v>107</v>
      </c>
      <c r="B42" s="38">
        <v>182</v>
      </c>
      <c r="C42" s="40" t="s">
        <v>108</v>
      </c>
      <c r="D42" s="39">
        <f>D43</f>
        <v>3739.3999999999996</v>
      </c>
    </row>
    <row r="43" spans="1:4" ht="33.75" customHeight="1" x14ac:dyDescent="0.25">
      <c r="A43" s="57" t="s">
        <v>63</v>
      </c>
      <c r="B43" s="38">
        <v>182</v>
      </c>
      <c r="C43" s="40" t="s">
        <v>62</v>
      </c>
      <c r="D43" s="39">
        <f>D44+D46+D48+D50</f>
        <v>3739.3999999999996</v>
      </c>
    </row>
    <row r="44" spans="1:4" ht="65.25" customHeight="1" x14ac:dyDescent="0.25">
      <c r="A44" s="57" t="s">
        <v>109</v>
      </c>
      <c r="B44" s="38">
        <v>182</v>
      </c>
      <c r="C44" s="40" t="s">
        <v>55</v>
      </c>
      <c r="D44" s="39">
        <f>D45</f>
        <v>1931.9</v>
      </c>
    </row>
    <row r="45" spans="1:4" ht="93.75" customHeight="1" x14ac:dyDescent="0.25">
      <c r="A45" s="57" t="s">
        <v>64</v>
      </c>
      <c r="B45" s="38">
        <v>182</v>
      </c>
      <c r="C45" s="40" t="s">
        <v>65</v>
      </c>
      <c r="D45" s="39">
        <v>1931.9</v>
      </c>
    </row>
    <row r="46" spans="1:4" ht="63.75" customHeight="1" x14ac:dyDescent="0.25">
      <c r="A46" s="56" t="s">
        <v>66</v>
      </c>
      <c r="B46" s="38">
        <v>182</v>
      </c>
      <c r="C46" s="40" t="s">
        <v>67</v>
      </c>
      <c r="D46" s="39">
        <f>D47</f>
        <v>11.2</v>
      </c>
    </row>
    <row r="47" spans="1:4" ht="96" customHeight="1" x14ac:dyDescent="0.25">
      <c r="A47" s="61" t="s">
        <v>69</v>
      </c>
      <c r="B47" s="38">
        <v>182</v>
      </c>
      <c r="C47" s="38" t="s">
        <v>68</v>
      </c>
      <c r="D47" s="39">
        <v>11.2</v>
      </c>
    </row>
    <row r="48" spans="1:4" ht="62.25" customHeight="1" x14ac:dyDescent="0.25">
      <c r="A48" s="56" t="s">
        <v>71</v>
      </c>
      <c r="B48" s="38">
        <v>182</v>
      </c>
      <c r="C48" s="38" t="s">
        <v>70</v>
      </c>
      <c r="D48" s="39">
        <f>D49</f>
        <v>2006.6</v>
      </c>
    </row>
    <row r="49" spans="1:4" ht="94.5" customHeight="1" x14ac:dyDescent="0.25">
      <c r="A49" s="56" t="s">
        <v>73</v>
      </c>
      <c r="B49" s="38">
        <v>182</v>
      </c>
      <c r="C49" s="38" t="s">
        <v>72</v>
      </c>
      <c r="D49" s="39">
        <v>2006.6</v>
      </c>
    </row>
    <row r="50" spans="1:4" ht="62.25" customHeight="1" x14ac:dyDescent="0.25">
      <c r="A50" s="56" t="s">
        <v>75</v>
      </c>
      <c r="B50" s="38">
        <v>182</v>
      </c>
      <c r="C50" s="38" t="s">
        <v>74</v>
      </c>
      <c r="D50" s="39">
        <f>D51</f>
        <v>-210.3</v>
      </c>
    </row>
    <row r="51" spans="1:4" ht="94.5" customHeight="1" x14ac:dyDescent="0.25">
      <c r="A51" s="56" t="s">
        <v>76</v>
      </c>
      <c r="B51" s="38">
        <v>182</v>
      </c>
      <c r="C51" s="40" t="s">
        <v>77</v>
      </c>
      <c r="D51" s="39">
        <v>-210.3</v>
      </c>
    </row>
    <row r="52" spans="1:4" ht="16.5" customHeight="1" x14ac:dyDescent="0.25">
      <c r="A52" s="56" t="s">
        <v>60</v>
      </c>
      <c r="B52" s="38">
        <v>182</v>
      </c>
      <c r="C52" s="64" t="s">
        <v>59</v>
      </c>
      <c r="D52" s="39">
        <f>D53+D59</f>
        <v>28397.599999999999</v>
      </c>
    </row>
    <row r="53" spans="1:4" ht="17.25" customHeight="1" x14ac:dyDescent="0.25">
      <c r="A53" s="56" t="s">
        <v>78</v>
      </c>
      <c r="B53" s="38">
        <v>182</v>
      </c>
      <c r="C53" s="40" t="s">
        <v>79</v>
      </c>
      <c r="D53" s="39">
        <f>D54</f>
        <v>13785.8</v>
      </c>
    </row>
    <row r="54" spans="1:4" ht="33" customHeight="1" x14ac:dyDescent="0.25">
      <c r="A54" s="56" t="s">
        <v>80</v>
      </c>
      <c r="B54" s="38">
        <v>182</v>
      </c>
      <c r="C54" s="64" t="s">
        <v>81</v>
      </c>
      <c r="D54" s="39">
        <v>13785.8</v>
      </c>
    </row>
    <row r="55" spans="1:4" ht="31.5" hidden="1" x14ac:dyDescent="0.25">
      <c r="A55" s="29" t="s">
        <v>47</v>
      </c>
      <c r="B55" s="27">
        <v>182</v>
      </c>
      <c r="C55" s="30" t="s">
        <v>48</v>
      </c>
      <c r="D55" s="28">
        <v>0</v>
      </c>
    </row>
    <row r="56" spans="1:4" ht="49.5" hidden="1" customHeight="1" x14ac:dyDescent="0.25">
      <c r="A56" s="29" t="s">
        <v>15</v>
      </c>
      <c r="B56" s="27">
        <v>182</v>
      </c>
      <c r="C56" s="30" t="s">
        <v>16</v>
      </c>
      <c r="D56" s="31">
        <v>0</v>
      </c>
    </row>
    <row r="57" spans="1:4" ht="78.75" hidden="1" x14ac:dyDescent="0.25">
      <c r="A57" s="29" t="s">
        <v>27</v>
      </c>
      <c r="B57" s="27">
        <v>182</v>
      </c>
      <c r="C57" s="30" t="s">
        <v>28</v>
      </c>
      <c r="D57" s="31">
        <v>0</v>
      </c>
    </row>
    <row r="58" spans="1:4" ht="63" hidden="1" x14ac:dyDescent="0.25">
      <c r="A58" s="29" t="s">
        <v>29</v>
      </c>
      <c r="B58" s="27">
        <v>182</v>
      </c>
      <c r="C58" s="30" t="s">
        <v>30</v>
      </c>
      <c r="D58" s="31">
        <v>0</v>
      </c>
    </row>
    <row r="59" spans="1:4" ht="18.75" customHeight="1" x14ac:dyDescent="0.25">
      <c r="A59" s="56" t="s">
        <v>82</v>
      </c>
      <c r="B59" s="38">
        <v>182</v>
      </c>
      <c r="C59" s="40" t="s">
        <v>83</v>
      </c>
      <c r="D59" s="63">
        <f>D61+D63</f>
        <v>14611.8</v>
      </c>
    </row>
    <row r="60" spans="1:4" ht="2.25" hidden="1" customHeight="1" x14ac:dyDescent="0.25">
      <c r="A60" s="29" t="s">
        <v>49</v>
      </c>
      <c r="B60" s="27">
        <v>182</v>
      </c>
      <c r="C60" s="30" t="s">
        <v>40</v>
      </c>
      <c r="D60" s="31">
        <v>0</v>
      </c>
    </row>
    <row r="61" spans="1:4" ht="19.5" customHeight="1" x14ac:dyDescent="0.25">
      <c r="A61" s="56" t="s">
        <v>85</v>
      </c>
      <c r="B61" s="38">
        <v>182</v>
      </c>
      <c r="C61" s="64" t="s">
        <v>84</v>
      </c>
      <c r="D61" s="63">
        <f>D62</f>
        <v>9228.2999999999993</v>
      </c>
    </row>
    <row r="62" spans="1:4" ht="33" customHeight="1" x14ac:dyDescent="0.25">
      <c r="A62" s="56" t="s">
        <v>86</v>
      </c>
      <c r="B62" s="38">
        <v>182</v>
      </c>
      <c r="C62" s="64" t="s">
        <v>87</v>
      </c>
      <c r="D62" s="63">
        <v>9228.2999999999993</v>
      </c>
    </row>
    <row r="63" spans="1:4" ht="18.75" customHeight="1" x14ac:dyDescent="0.25">
      <c r="A63" s="56" t="s">
        <v>88</v>
      </c>
      <c r="B63" s="38">
        <v>182</v>
      </c>
      <c r="C63" s="40" t="s">
        <v>89</v>
      </c>
      <c r="D63" s="63">
        <f>D64</f>
        <v>5383.5</v>
      </c>
    </row>
    <row r="64" spans="1:4" ht="32.25" customHeight="1" x14ac:dyDescent="0.25">
      <c r="A64" s="56" t="s">
        <v>90</v>
      </c>
      <c r="B64" s="38">
        <v>182</v>
      </c>
      <c r="C64" s="40" t="s">
        <v>91</v>
      </c>
      <c r="D64" s="63">
        <v>5383.5</v>
      </c>
    </row>
    <row r="65" spans="1:4" ht="83.25" hidden="1" customHeight="1" x14ac:dyDescent="0.25">
      <c r="A65" s="29"/>
      <c r="B65" s="32"/>
      <c r="C65" s="30"/>
      <c r="D65" s="31"/>
    </row>
    <row r="66" spans="1:4" ht="17.25" hidden="1" customHeight="1" x14ac:dyDescent="0.25">
      <c r="A66" s="33" t="s">
        <v>46</v>
      </c>
      <c r="B66" s="34">
        <v>840</v>
      </c>
      <c r="C66" s="35"/>
      <c r="D66" s="36">
        <f>D67</f>
        <v>0</v>
      </c>
    </row>
    <row r="67" spans="1:4" ht="50.25" hidden="1" customHeight="1" x14ac:dyDescent="0.25">
      <c r="A67" s="29" t="s">
        <v>42</v>
      </c>
      <c r="B67" s="34">
        <v>840</v>
      </c>
      <c r="C67" s="30" t="s">
        <v>40</v>
      </c>
      <c r="D67" s="36">
        <v>0</v>
      </c>
    </row>
    <row r="68" spans="1:4" ht="64.5" hidden="1" customHeight="1" x14ac:dyDescent="0.25">
      <c r="A68" s="29" t="s">
        <v>51</v>
      </c>
      <c r="B68" s="34">
        <v>902</v>
      </c>
      <c r="C68" s="30" t="s">
        <v>50</v>
      </c>
      <c r="D68" s="37">
        <v>0</v>
      </c>
    </row>
    <row r="69" spans="1:4" ht="18" hidden="1" customHeight="1" x14ac:dyDescent="0.25">
      <c r="A69" s="29" t="s">
        <v>19</v>
      </c>
      <c r="B69" s="34">
        <v>902</v>
      </c>
      <c r="C69" s="30" t="s">
        <v>20</v>
      </c>
      <c r="D69" s="37">
        <v>0</v>
      </c>
    </row>
    <row r="70" spans="1:4" ht="79.5" hidden="1" customHeight="1" x14ac:dyDescent="0.25">
      <c r="A70" s="29" t="s">
        <v>53</v>
      </c>
      <c r="B70" s="34">
        <v>925</v>
      </c>
      <c r="C70" s="30" t="s">
        <v>52</v>
      </c>
      <c r="D70" s="37">
        <v>0</v>
      </c>
    </row>
    <row r="71" spans="1:4" ht="18" hidden="1" customHeight="1" x14ac:dyDescent="0.25">
      <c r="A71" s="29" t="s">
        <v>21</v>
      </c>
      <c r="B71" s="34">
        <v>926</v>
      </c>
      <c r="C71" s="30" t="s">
        <v>54</v>
      </c>
      <c r="D71" s="37">
        <v>0</v>
      </c>
    </row>
    <row r="72" spans="1:4" ht="34.5" hidden="1" customHeight="1" x14ac:dyDescent="0.25">
      <c r="A72" s="29" t="s">
        <v>35</v>
      </c>
      <c r="B72" s="34">
        <v>926</v>
      </c>
      <c r="C72" s="30" t="s">
        <v>38</v>
      </c>
      <c r="D72" s="37"/>
    </row>
    <row r="73" spans="1:4" ht="48.75" hidden="1" customHeight="1" x14ac:dyDescent="0.25">
      <c r="A73" s="29" t="s">
        <v>22</v>
      </c>
      <c r="B73" s="34">
        <v>928</v>
      </c>
      <c r="C73" s="30" t="s">
        <v>32</v>
      </c>
      <c r="D73" s="37">
        <v>0</v>
      </c>
    </row>
    <row r="74" spans="1:4" ht="31.5" hidden="1" x14ac:dyDescent="0.25">
      <c r="A74" s="29" t="s">
        <v>23</v>
      </c>
      <c r="B74" s="34">
        <v>928</v>
      </c>
      <c r="C74" s="30" t="s">
        <v>24</v>
      </c>
      <c r="D74" s="37">
        <v>0</v>
      </c>
    </row>
    <row r="75" spans="1:4" ht="47.25" hidden="1" x14ac:dyDescent="0.25">
      <c r="A75" s="29" t="s">
        <v>33</v>
      </c>
      <c r="B75" s="34">
        <v>928</v>
      </c>
      <c r="C75" s="34" t="s">
        <v>34</v>
      </c>
      <c r="D75" s="37">
        <v>0</v>
      </c>
    </row>
    <row r="76" spans="1:4" ht="47.25" customHeight="1" x14ac:dyDescent="0.25">
      <c r="A76" s="57" t="s">
        <v>49</v>
      </c>
      <c r="B76" s="41">
        <v>182</v>
      </c>
      <c r="C76" s="59" t="s">
        <v>40</v>
      </c>
      <c r="D76" s="42">
        <v>1.5</v>
      </c>
    </row>
    <row r="77" spans="1:4" ht="18.75" customHeight="1" x14ac:dyDescent="0.25">
      <c r="A77" s="47" t="s">
        <v>118</v>
      </c>
      <c r="B77" s="41">
        <v>992</v>
      </c>
      <c r="C77" s="41"/>
      <c r="D77" s="42">
        <f>D78+D79+D80+D81+D82+D83+D84+D85+D86+D87+D88+D89</f>
        <v>23144.400000000005</v>
      </c>
    </row>
    <row r="78" spans="1:4" ht="63" customHeight="1" x14ac:dyDescent="0.25">
      <c r="A78" s="56" t="s">
        <v>120</v>
      </c>
      <c r="B78" s="41">
        <v>992</v>
      </c>
      <c r="C78" s="40" t="s">
        <v>119</v>
      </c>
      <c r="D78" s="42">
        <v>832.4</v>
      </c>
    </row>
    <row r="79" spans="1:4" ht="48.75" customHeight="1" x14ac:dyDescent="0.25">
      <c r="A79" s="56" t="s">
        <v>92</v>
      </c>
      <c r="B79" s="41">
        <v>992</v>
      </c>
      <c r="C79" s="40" t="s">
        <v>93</v>
      </c>
      <c r="D79" s="42">
        <v>1306.5999999999999</v>
      </c>
    </row>
    <row r="80" spans="1:4" ht="32.25" customHeight="1" x14ac:dyDescent="0.25">
      <c r="A80" s="57" t="s">
        <v>110</v>
      </c>
      <c r="B80" s="41">
        <v>992</v>
      </c>
      <c r="C80" s="58" t="s">
        <v>111</v>
      </c>
      <c r="D80" s="42">
        <v>31.3</v>
      </c>
    </row>
    <row r="81" spans="1:4" ht="20.25" customHeight="1" x14ac:dyDescent="0.25">
      <c r="A81" s="57" t="s">
        <v>94</v>
      </c>
      <c r="B81" s="41">
        <v>992</v>
      </c>
      <c r="C81" s="59" t="s">
        <v>112</v>
      </c>
      <c r="D81" s="42">
        <v>23.8</v>
      </c>
    </row>
    <row r="82" spans="1:4" ht="49.5" customHeight="1" x14ac:dyDescent="0.25">
      <c r="A82" s="57" t="s">
        <v>121</v>
      </c>
      <c r="B82" s="41">
        <v>992</v>
      </c>
      <c r="C82" s="59" t="s">
        <v>122</v>
      </c>
      <c r="D82" s="42">
        <v>77.400000000000006</v>
      </c>
    </row>
    <row r="83" spans="1:4" ht="33" customHeight="1" x14ac:dyDescent="0.25">
      <c r="A83" s="57" t="s">
        <v>95</v>
      </c>
      <c r="B83" s="41">
        <v>992</v>
      </c>
      <c r="C83" s="41" t="s">
        <v>96</v>
      </c>
      <c r="D83" s="42">
        <v>2342.4</v>
      </c>
    </row>
    <row r="84" spans="1:4" ht="18" customHeight="1" x14ac:dyDescent="0.25">
      <c r="A84" s="57" t="s">
        <v>124</v>
      </c>
      <c r="B84" s="41">
        <v>992</v>
      </c>
      <c r="C84" s="41" t="s">
        <v>123</v>
      </c>
      <c r="D84" s="42">
        <v>10082.5</v>
      </c>
    </row>
    <row r="85" spans="1:4" ht="32.25" customHeight="1" x14ac:dyDescent="0.25">
      <c r="A85" s="57" t="s">
        <v>98</v>
      </c>
      <c r="B85" s="41">
        <v>992</v>
      </c>
      <c r="C85" s="41" t="s">
        <v>97</v>
      </c>
      <c r="D85" s="42">
        <v>759.5</v>
      </c>
    </row>
    <row r="86" spans="1:4" ht="49.5" customHeight="1" x14ac:dyDescent="0.25">
      <c r="A86" s="57" t="s">
        <v>99</v>
      </c>
      <c r="B86" s="41">
        <v>992</v>
      </c>
      <c r="C86" s="41" t="s">
        <v>100</v>
      </c>
      <c r="D86" s="42">
        <v>355.1</v>
      </c>
    </row>
    <row r="87" spans="1:4" ht="63" customHeight="1" x14ac:dyDescent="0.25">
      <c r="A87" s="57" t="s">
        <v>102</v>
      </c>
      <c r="B87" s="41">
        <v>992</v>
      </c>
      <c r="C87" s="41" t="s">
        <v>101</v>
      </c>
      <c r="D87" s="42">
        <v>171.6</v>
      </c>
    </row>
    <row r="88" spans="1:4" ht="17.25" customHeight="1" x14ac:dyDescent="0.25">
      <c r="A88" s="57" t="s">
        <v>103</v>
      </c>
      <c r="B88" s="41">
        <v>992</v>
      </c>
      <c r="C88" s="40" t="s">
        <v>104</v>
      </c>
      <c r="D88" s="60">
        <v>7159.1</v>
      </c>
    </row>
    <row r="89" spans="1:4" ht="48" customHeight="1" x14ac:dyDescent="0.25">
      <c r="A89" s="56" t="s">
        <v>105</v>
      </c>
      <c r="B89" s="41">
        <v>992</v>
      </c>
      <c r="C89" s="41" t="s">
        <v>106</v>
      </c>
      <c r="D89" s="42">
        <v>2.7</v>
      </c>
    </row>
    <row r="90" spans="1:4" ht="141.75" customHeight="1" x14ac:dyDescent="0.3">
      <c r="A90" s="45" t="s">
        <v>61</v>
      </c>
      <c r="B90" s="46"/>
      <c r="C90" s="66" t="s">
        <v>39</v>
      </c>
      <c r="D90" s="66"/>
    </row>
    <row r="91" spans="1:4" ht="75" customHeight="1" x14ac:dyDescent="0.25">
      <c r="A91" s="48"/>
      <c r="B91" s="49"/>
      <c r="C91" s="50"/>
      <c r="D91" s="51"/>
    </row>
    <row r="92" spans="1:4" ht="60" customHeight="1" x14ac:dyDescent="0.25">
      <c r="A92" s="48"/>
      <c r="B92" s="52"/>
      <c r="C92" s="52"/>
      <c r="D92" s="53"/>
    </row>
    <row r="93" spans="1:4" ht="44.25" customHeight="1" x14ac:dyDescent="0.25">
      <c r="A93" s="54"/>
      <c r="B93" s="52"/>
      <c r="C93" s="52"/>
      <c r="D93" s="51"/>
    </row>
    <row r="94" spans="1:4" ht="88.5" customHeight="1" x14ac:dyDescent="0.25">
      <c r="A94" s="54"/>
      <c r="B94" s="52"/>
      <c r="C94" s="52"/>
      <c r="D94" s="51"/>
    </row>
    <row r="95" spans="1:4" ht="29.25" hidden="1" customHeight="1" x14ac:dyDescent="0.25">
      <c r="A95" s="54"/>
      <c r="B95" s="52"/>
      <c r="C95" s="52"/>
      <c r="D95" s="51"/>
    </row>
    <row r="96" spans="1:4" hidden="1" x14ac:dyDescent="0.25">
      <c r="A96" s="54"/>
      <c r="B96" s="52"/>
      <c r="C96" s="52"/>
      <c r="D96" s="51"/>
    </row>
    <row r="97" spans="1:4" hidden="1" x14ac:dyDescent="0.25">
      <c r="A97" s="54"/>
      <c r="B97" s="52"/>
      <c r="C97" s="52"/>
      <c r="D97" s="51"/>
    </row>
    <row r="98" spans="1:4" x14ac:dyDescent="0.25">
      <c r="A98" s="54"/>
      <c r="B98" s="52"/>
      <c r="C98" s="52"/>
      <c r="D98" s="51"/>
    </row>
    <row r="99" spans="1:4" x14ac:dyDescent="0.25">
      <c r="A99" s="54"/>
      <c r="B99" s="52"/>
      <c r="C99" s="52"/>
      <c r="D99" s="51"/>
    </row>
    <row r="100" spans="1:4" x14ac:dyDescent="0.25">
      <c r="A100" s="54"/>
      <c r="B100" s="52"/>
      <c r="C100" s="52"/>
      <c r="D100" s="51"/>
    </row>
    <row r="101" spans="1:4" x14ac:dyDescent="0.25">
      <c r="A101" s="54"/>
      <c r="B101" s="52"/>
      <c r="C101" s="52"/>
      <c r="D101" s="51"/>
    </row>
    <row r="102" spans="1:4" x14ac:dyDescent="0.25">
      <c r="A102" s="54"/>
      <c r="B102" s="52"/>
      <c r="C102" s="52"/>
      <c r="D102" s="51"/>
    </row>
    <row r="103" spans="1:4" x14ac:dyDescent="0.25">
      <c r="A103" s="54"/>
      <c r="B103" s="52"/>
      <c r="C103" s="52"/>
      <c r="D103" s="51"/>
    </row>
    <row r="104" spans="1:4" x14ac:dyDescent="0.25">
      <c r="A104" s="54"/>
      <c r="B104" s="52"/>
      <c r="C104" s="52"/>
      <c r="D104" s="51"/>
    </row>
    <row r="105" spans="1:4" x14ac:dyDescent="0.25">
      <c r="A105" s="54"/>
      <c r="B105" s="52"/>
      <c r="C105" s="52"/>
      <c r="D105" s="51"/>
    </row>
    <row r="106" spans="1:4" x14ac:dyDescent="0.25">
      <c r="A106" s="54"/>
      <c r="B106" s="52"/>
      <c r="C106" s="52"/>
      <c r="D106" s="51"/>
    </row>
    <row r="107" spans="1:4" x14ac:dyDescent="0.25">
      <c r="A107" s="54"/>
      <c r="B107" s="52"/>
      <c r="C107" s="52"/>
      <c r="D107" s="51"/>
    </row>
    <row r="108" spans="1:4" x14ac:dyDescent="0.25">
      <c r="A108" s="54"/>
      <c r="B108" s="52"/>
      <c r="C108" s="52"/>
      <c r="D108" s="51"/>
    </row>
    <row r="109" spans="1:4" x14ac:dyDescent="0.25">
      <c r="A109" s="54"/>
      <c r="B109" s="52"/>
      <c r="C109" s="52"/>
      <c r="D109" s="51"/>
    </row>
    <row r="110" spans="1:4" x14ac:dyDescent="0.25">
      <c r="A110" s="54"/>
      <c r="B110" s="52"/>
      <c r="C110" s="52"/>
      <c r="D110" s="51"/>
    </row>
    <row r="111" spans="1:4" x14ac:dyDescent="0.25">
      <c r="A111" s="54"/>
      <c r="B111" s="52"/>
      <c r="C111" s="52"/>
      <c r="D111" s="51"/>
    </row>
    <row r="112" spans="1:4" x14ac:dyDescent="0.25">
      <c r="A112" s="54"/>
      <c r="B112" s="52"/>
      <c r="C112" s="52"/>
      <c r="D112" s="51"/>
    </row>
    <row r="113" spans="1:4" x14ac:dyDescent="0.25">
      <c r="A113" s="54"/>
      <c r="B113" s="52"/>
      <c r="C113" s="52"/>
      <c r="D113" s="51"/>
    </row>
    <row r="114" spans="1:4" x14ac:dyDescent="0.25">
      <c r="A114" s="54"/>
      <c r="B114" s="52"/>
      <c r="C114" s="52"/>
      <c r="D114" s="51"/>
    </row>
    <row r="115" spans="1:4" x14ac:dyDescent="0.25">
      <c r="A115" s="54"/>
      <c r="B115" s="52"/>
      <c r="C115" s="52"/>
      <c r="D115" s="51"/>
    </row>
    <row r="116" spans="1:4" x14ac:dyDescent="0.25">
      <c r="A116" s="54"/>
      <c r="B116" s="52"/>
      <c r="C116" s="52"/>
      <c r="D116" s="51"/>
    </row>
    <row r="117" spans="1:4" x14ac:dyDescent="0.25">
      <c r="A117" s="54"/>
      <c r="B117" s="52"/>
      <c r="C117" s="52"/>
      <c r="D117" s="51"/>
    </row>
    <row r="118" spans="1:4" x14ac:dyDescent="0.25">
      <c r="A118" s="54"/>
      <c r="B118" s="52"/>
      <c r="C118" s="52"/>
      <c r="D118" s="51"/>
    </row>
    <row r="119" spans="1:4" x14ac:dyDescent="0.25">
      <c r="A119" s="54"/>
      <c r="B119" s="52"/>
      <c r="C119" s="52"/>
      <c r="D119" s="51"/>
    </row>
    <row r="120" spans="1:4" x14ac:dyDescent="0.25">
      <c r="A120" s="54"/>
      <c r="B120" s="52"/>
      <c r="C120" s="52"/>
      <c r="D120" s="51"/>
    </row>
    <row r="121" spans="1:4" x14ac:dyDescent="0.25">
      <c r="A121" s="54"/>
      <c r="B121" s="52"/>
      <c r="C121" s="52"/>
      <c r="D121" s="51"/>
    </row>
    <row r="122" spans="1:4" x14ac:dyDescent="0.25">
      <c r="A122" s="54"/>
      <c r="B122" s="52"/>
      <c r="C122" s="52"/>
      <c r="D122" s="51"/>
    </row>
    <row r="123" spans="1:4" x14ac:dyDescent="0.25">
      <c r="A123" s="54"/>
      <c r="B123" s="52"/>
      <c r="C123" s="52"/>
      <c r="D123" s="51"/>
    </row>
    <row r="124" spans="1:4" x14ac:dyDescent="0.25">
      <c r="A124" s="54"/>
      <c r="B124" s="52"/>
      <c r="C124" s="52"/>
      <c r="D124" s="51"/>
    </row>
    <row r="125" spans="1:4" x14ac:dyDescent="0.25">
      <c r="A125" s="54"/>
      <c r="B125" s="52"/>
      <c r="C125" s="52"/>
      <c r="D125" s="51"/>
    </row>
    <row r="126" spans="1:4" x14ac:dyDescent="0.25">
      <c r="A126" s="54"/>
      <c r="B126" s="52"/>
      <c r="C126" s="52"/>
      <c r="D126" s="51"/>
    </row>
    <row r="127" spans="1:4" x14ac:dyDescent="0.25">
      <c r="A127" s="54"/>
      <c r="B127" s="52"/>
      <c r="C127" s="52"/>
      <c r="D127" s="51"/>
    </row>
    <row r="128" spans="1:4" x14ac:dyDescent="0.25">
      <c r="A128" s="54"/>
      <c r="B128" s="52"/>
      <c r="C128" s="52"/>
      <c r="D128" s="51"/>
    </row>
    <row r="129" spans="1:4" x14ac:dyDescent="0.25">
      <c r="A129" s="54"/>
      <c r="B129" s="52"/>
      <c r="C129" s="52"/>
      <c r="D129" s="51"/>
    </row>
    <row r="130" spans="1:4" x14ac:dyDescent="0.25">
      <c r="A130" s="54"/>
      <c r="B130" s="52"/>
      <c r="C130" s="52"/>
      <c r="D130" s="51"/>
    </row>
    <row r="131" spans="1:4" x14ac:dyDescent="0.25">
      <c r="A131" s="54"/>
      <c r="B131" s="52"/>
      <c r="C131" s="52"/>
      <c r="D131" s="51"/>
    </row>
    <row r="132" spans="1:4" x14ac:dyDescent="0.25">
      <c r="A132" s="54"/>
      <c r="B132" s="52"/>
      <c r="C132" s="52"/>
      <c r="D132" s="51"/>
    </row>
    <row r="133" spans="1:4" x14ac:dyDescent="0.25">
      <c r="A133" s="54"/>
      <c r="B133" s="52"/>
      <c r="C133" s="52"/>
      <c r="D133" s="51"/>
    </row>
    <row r="134" spans="1:4" x14ac:dyDescent="0.25">
      <c r="A134" s="54"/>
      <c r="B134" s="52"/>
      <c r="C134" s="52"/>
      <c r="D134" s="51"/>
    </row>
    <row r="135" spans="1:4" x14ac:dyDescent="0.25">
      <c r="A135" s="54"/>
      <c r="B135" s="52"/>
      <c r="C135" s="52"/>
      <c r="D135" s="51"/>
    </row>
    <row r="136" spans="1:4" x14ac:dyDescent="0.25">
      <c r="A136" s="54"/>
      <c r="B136" s="52"/>
      <c r="C136" s="52"/>
      <c r="D136" s="51"/>
    </row>
    <row r="137" spans="1:4" x14ac:dyDescent="0.25">
      <c r="A137" s="54"/>
      <c r="B137" s="52"/>
      <c r="C137" s="52"/>
      <c r="D137" s="51"/>
    </row>
    <row r="138" spans="1:4" x14ac:dyDescent="0.25">
      <c r="A138" s="54"/>
      <c r="B138" s="52"/>
      <c r="C138" s="52"/>
      <c r="D138" s="51"/>
    </row>
    <row r="139" spans="1:4" x14ac:dyDescent="0.25">
      <c r="A139" s="54"/>
      <c r="B139" s="52"/>
      <c r="C139" s="52"/>
      <c r="D139" s="51"/>
    </row>
    <row r="140" spans="1:4" x14ac:dyDescent="0.25">
      <c r="A140" s="54"/>
      <c r="B140" s="52"/>
      <c r="C140" s="52"/>
      <c r="D140" s="51"/>
    </row>
    <row r="141" spans="1:4" x14ac:dyDescent="0.25">
      <c r="A141" s="54"/>
      <c r="B141" s="52"/>
      <c r="C141" s="52"/>
      <c r="D141" s="51"/>
    </row>
    <row r="142" spans="1:4" x14ac:dyDescent="0.25">
      <c r="A142" s="54"/>
      <c r="B142" s="52"/>
      <c r="C142" s="52"/>
      <c r="D142" s="51"/>
    </row>
    <row r="143" spans="1:4" x14ac:dyDescent="0.25">
      <c r="A143" s="54"/>
      <c r="B143" s="52"/>
      <c r="C143" s="52"/>
      <c r="D143" s="51"/>
    </row>
    <row r="144" spans="1:4" x14ac:dyDescent="0.25">
      <c r="A144" s="54"/>
      <c r="B144" s="52"/>
      <c r="C144" s="52"/>
      <c r="D144" s="51"/>
    </row>
    <row r="145" spans="1:4" x14ac:dyDescent="0.25">
      <c r="A145" s="54"/>
      <c r="B145" s="52"/>
      <c r="C145" s="52"/>
      <c r="D145" s="51"/>
    </row>
    <row r="146" spans="1:4" x14ac:dyDescent="0.25">
      <c r="A146" s="54"/>
      <c r="B146" s="52"/>
      <c r="C146" s="52"/>
      <c r="D146" s="51"/>
    </row>
    <row r="147" spans="1:4" x14ac:dyDescent="0.25">
      <c r="A147" s="54"/>
      <c r="B147" s="52"/>
      <c r="C147" s="52"/>
      <c r="D147" s="51"/>
    </row>
    <row r="148" spans="1:4" x14ac:dyDescent="0.25">
      <c r="A148" s="54"/>
      <c r="B148" s="52"/>
      <c r="C148" s="52"/>
      <c r="D148" s="51"/>
    </row>
    <row r="149" spans="1:4" x14ac:dyDescent="0.25">
      <c r="A149" s="54"/>
      <c r="B149" s="52"/>
      <c r="C149" s="52"/>
      <c r="D149" s="51"/>
    </row>
    <row r="150" spans="1:4" x14ac:dyDescent="0.25">
      <c r="A150" s="54"/>
      <c r="B150" s="52"/>
      <c r="C150" s="52"/>
      <c r="D150" s="51"/>
    </row>
    <row r="151" spans="1:4" x14ac:dyDescent="0.25">
      <c r="A151" s="54"/>
      <c r="B151" s="52"/>
      <c r="C151" s="52"/>
      <c r="D151" s="51"/>
    </row>
    <row r="152" spans="1:4" x14ac:dyDescent="0.25">
      <c r="A152" s="54"/>
      <c r="B152" s="52"/>
      <c r="C152" s="52"/>
      <c r="D152" s="51"/>
    </row>
    <row r="153" spans="1:4" x14ac:dyDescent="0.25">
      <c r="A153" s="54"/>
      <c r="B153" s="52"/>
      <c r="C153" s="52"/>
      <c r="D153" s="51"/>
    </row>
    <row r="154" spans="1:4" x14ac:dyDescent="0.25">
      <c r="A154" s="54"/>
      <c r="B154" s="52"/>
      <c r="C154" s="52"/>
      <c r="D154" s="51"/>
    </row>
    <row r="155" spans="1:4" x14ac:dyDescent="0.25">
      <c r="A155" s="54"/>
      <c r="B155" s="52"/>
      <c r="C155" s="52"/>
      <c r="D155" s="51"/>
    </row>
    <row r="156" spans="1:4" x14ac:dyDescent="0.25">
      <c r="A156" s="54"/>
      <c r="B156" s="52"/>
      <c r="C156" s="52"/>
      <c r="D156" s="51"/>
    </row>
    <row r="157" spans="1:4" x14ac:dyDescent="0.25">
      <c r="A157" s="54"/>
      <c r="B157" s="52"/>
      <c r="C157" s="52"/>
      <c r="D157" s="51"/>
    </row>
  </sheetData>
  <mergeCells count="12">
    <mergeCell ref="C3:D3"/>
    <mergeCell ref="C1:D1"/>
    <mergeCell ref="C6:D6"/>
    <mergeCell ref="C7:D7"/>
    <mergeCell ref="C5:D5"/>
    <mergeCell ref="C4:D4"/>
    <mergeCell ref="C90:D90"/>
    <mergeCell ref="A15:A16"/>
    <mergeCell ref="B15:C15"/>
    <mergeCell ref="A10:D10"/>
    <mergeCell ref="D15:D16"/>
    <mergeCell ref="A11:D12"/>
  </mergeCells>
  <phoneticPr fontId="0" type="noConversion"/>
  <pageMargins left="0.78740157480314965" right="0.78740157480314965" top="1.1811023622047245" bottom="0.39370078740157483" header="0.31496062992125984" footer="0.31496062992125984"/>
  <pageSetup paperSize="9" fitToHeight="0" orientation="landscape" r:id="rId1"/>
  <headerFooter differentFirst="1">
    <oddHeader>&amp;C&amp;P</oddHeader>
  </headerFooter>
  <rowBreaks count="1" manualBreakCount="1">
    <brk id="33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Glofops</dc:creator>
  <cp:lastModifiedBy>Нагучева Зарина Васильевна</cp:lastModifiedBy>
  <cp:lastPrinted>2025-04-21T09:21:19Z</cp:lastPrinted>
  <dcterms:created xsi:type="dcterms:W3CDTF">2008-09-25T11:19:07Z</dcterms:created>
  <dcterms:modified xsi:type="dcterms:W3CDTF">2025-06-30T13:22:10Z</dcterms:modified>
</cp:coreProperties>
</file>