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55" yWindow="1905" windowWidth="16125" windowHeight="11490"/>
  </bookViews>
  <sheets>
    <sheet name="Лист1" sheetId="1" r:id="rId1"/>
  </sheets>
  <definedNames>
    <definedName name="_xlnm._FilterDatabase" localSheetId="0" hidden="1">Лист1!$C$1:$C$118</definedName>
    <definedName name="_xlnm.Print_Titles" localSheetId="0">Лист1!$16:$16</definedName>
    <definedName name="_xlnm.Print_Area" localSheetId="0">Лист1!$A$1:$D$78</definedName>
  </definedNames>
  <calcPr calcId="144525" iterate="1"/>
</workbook>
</file>

<file path=xl/calcChain.xml><?xml version="1.0" encoding="utf-8"?>
<calcChain xmlns="http://schemas.openxmlformats.org/spreadsheetml/2006/main">
  <c r="D65" i="1" l="1"/>
  <c r="D51" i="1"/>
  <c r="D45" i="1" s="1"/>
  <c r="D43" i="1"/>
  <c r="D37" i="1"/>
  <c r="D31" i="1" l="1"/>
  <c r="D30" i="1" s="1"/>
  <c r="D17" i="1" s="1"/>
  <c r="D24" i="1" l="1"/>
  <c r="D18" i="1" l="1"/>
  <c r="D55" i="1" l="1"/>
  <c r="D28" i="1" l="1"/>
  <c r="D26" i="1"/>
</calcChain>
</file>

<file path=xl/sharedStrings.xml><?xml version="1.0" encoding="utf-8"?>
<sst xmlns="http://schemas.openxmlformats.org/spreadsheetml/2006/main" count="140" uniqueCount="118">
  <si>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</si>
  <si>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</si>
  <si>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</si>
  <si>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</si>
  <si>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</si>
  <si>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</si>
  <si>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</si>
  <si>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076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</si>
  <si>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</si>
  <si>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</si>
  <si>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182</t>
  </si>
  <si>
    <t>Налог на доходы физических лиц</t>
  </si>
  <si>
    <t>1 01 02010 01 0000 110</t>
  </si>
  <si>
    <t>1 01 02030 01 0000 110</t>
  </si>
  <si>
    <t>1 01 02040 01 0000 110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</si>
  <si>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</si>
  <si>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</si>
  <si>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</si>
  <si>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</si>
  <si>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Невыясненные поступления, зачисляемые в бюджеты муниципальных районов</t>
  </si>
  <si>
    <t>1 17 01050 05 0000 180</t>
  </si>
  <si>
    <t>Прочие безвозмездные поступления в бюджеты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</si>
  <si>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</si>
  <si>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Доходы бюджетов муниципальных районов от возврата бюджетными учреждениями остатков субсидий прошлых лет</t>
  </si>
  <si>
    <t>2 18 05010 05 0000 180</t>
  </si>
  <si>
    <t>100</t>
  </si>
  <si>
    <t>Федеральная антимонопольная служба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</si>
  <si>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</si>
  <si>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</si>
  <si>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</si>
  <si>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</si>
  <si>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 xml:space="preserve"> </t>
  </si>
  <si>
    <t>2 02 30024 05 0000 151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</si>
  <si>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</si>
  <si>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</si>
  <si>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</si>
  <si>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</si>
  <si>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</si>
  <si>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2 18 60010 05 0000 150</t>
  </si>
  <si>
    <t>Ю.Н. Кулакова</t>
  </si>
  <si>
    <t>1 16 10123 01 0000 140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</si>
  <si>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</si>
  <si>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</si>
  <si>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</si>
  <si>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</si>
  <si>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</si>
  <si>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</si>
  <si>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Налог на имущество организаций по имуществу, входящему в Единую систему газоснабжения</t>
  </si>
  <si>
    <t>1 06 02020 02 0000 110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</si>
  <si>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</si>
  <si>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</si>
  <si>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</si>
  <si>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2 19 25169 05 0000 150</t>
  </si>
  <si>
    <t xml:space="preserve">Возврат остатков субсидий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из бюджетов муниципальных районов
</t>
  </si>
  <si>
    <t>2 07 05030 05 0000 150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</si>
  <si>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</si>
  <si>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</si>
  <si>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(тыс. рублей)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</si>
  <si>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</si>
  <si>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1 06 00000 00 0000 000</t>
  </si>
  <si>
    <t xml:space="preserve">Налоги на имущество </t>
  </si>
  <si>
    <t>Начальник финансового
управления администрации
Туапсинского муниципального округа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</si>
  <si>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</si>
  <si>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1 03 02231 01 0000 110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</si>
  <si>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</si>
  <si>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</si>
  <si>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</si>
  <si>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</si>
  <si>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</si>
  <si>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</si>
  <si>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1 06 01030 10 0000 110</t>
  </si>
  <si>
    <t>Земельный налог</t>
  </si>
  <si>
    <t>1 06 06000 00 0000 110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</si>
  <si>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</si>
  <si>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</si>
  <si>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</si>
  <si>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</si>
  <si>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</si>
  <si>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1 11 05035 10 0000 120</t>
  </si>
  <si>
    <t>Прочие доходы от компенсации затрат бюджетов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</si>
  <si>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</si>
  <si>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2 02 15001 10 0000 150</t>
  </si>
  <si>
    <t>2 02 15002 10 0000 150</t>
  </si>
  <si>
    <t>Дотации бюджетам сельских поселений на выравнивание бюджетной обеспеченности из бюджетов муниципальных районов</t>
  </si>
  <si>
    <t>2 02 16001 10 0000 150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</si>
  <si>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</si>
  <si>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</si>
  <si>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</si>
  <si>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</si>
  <si>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</si>
  <si>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</si>
  <si>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</t>
  </si>
  <si>
    <t>2 02 49999 10 0000 150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</si>
  <si>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</si>
  <si>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2 18 60010 10 0000 150</t>
  </si>
  <si>
    <t>1 03 00000 00 0000 000</t>
  </si>
  <si>
    <t>1 05 00000 00 0000 000</t>
  </si>
  <si>
    <t>Единый сельскохозяйственный налог</t>
  </si>
  <si>
    <t>1 05 03010 01 0000 110</t>
  </si>
  <si>
    <t>Прочие доходы от оказания платных услуг (работ) получателями средств бюджетов сельских поселений</t>
  </si>
  <si>
    <t>1 13 01995 10 0000 130</t>
  </si>
  <si>
    <t>1 13 02995 10 0000 130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</si>
  <si>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</si>
  <si>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1 14 02052 10 0000 440</t>
  </si>
  <si>
    <t>Администрация Шаумянского сельского поселения Туапсинского района</t>
  </si>
  <si>
    <t>Федеральная налоговая служба</t>
  </si>
  <si>
    <t xml:space="preserve">Дотации бюджетам сельских поселений на поддержку мер по обеспечению сбалансированности бюджетов
</t>
  </si>
  <si>
    <t>Доходы бюджета – всего</t>
  </si>
  <si>
    <t>участия в организации, полученных физическим лицом – налоговым резидентом Российской Федерации в виде дивидендов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</si>
  <si>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</si>
  <si>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
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</si>
  <si>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</t>
  </si>
  <si>
    <t>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</si>
  <si>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ИСПОЛНЕНИЕ</t>
  </si>
  <si>
    <t xml:space="preserve">Налоги на товары (работы, услуги), реализуемые на территории Российской Федерации </t>
  </si>
  <si>
    <t>Налоги на совокупный доход</t>
  </si>
  <si>
    <t>по доходам бюджета  Шаумянского сельского 
 поселения Туапсинского района по кодам классификации
  доходов бюджетов за 2024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</si>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</sst>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58">
    <xf numFmtId="0" fontId="0" fillId="0" borderId="0" xfId="0"/>
    <xf numFmtId="164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right" vertical="top"/>
    </xf>
    <xf numFmtId="164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49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1" applyNumberFormat="1" applyFont="1" applyFill="1" applyBorder="1" applyAlignment="1" applyProtection="1">
      <alignment horizontal="left" vertical="top" wrapText="1"/>
      <protection hidden="1"/>
    </xf>
    <xf numFmtId="0" fontId="2" fillId="2" borderId="1" xfId="2" applyNumberFormat="1" applyFont="1" applyFill="1" applyBorder="1" applyAlignment="1" applyProtection="1">
      <alignment horizontal="left" vertical="top" wrapText="1"/>
      <protection hidden="1"/>
    </xf>
    <xf numFmtId="49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2" applyNumberFormat="1" applyFont="1" applyFill="1" applyBorder="1" applyAlignment="1" applyProtection="1">
      <alignment horizontal="center" vertical="top" wrapText="1"/>
      <protection hidden="1"/>
    </xf>
    <xf numFmtId="49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1" xfId="2" applyNumberFormat="1" applyFont="1" applyFill="1" applyBorder="1" applyAlignment="1" applyProtection="1">
      <alignment horizontal="center" vertical="top" wrapText="1"/>
      <protection hidden="1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3" applyNumberFormat="1" applyFont="1" applyFill="1" applyBorder="1" applyAlignment="1" applyProtection="1">
      <alignment horizontal="center" vertical="top"/>
      <protection hidden="1"/>
    </xf>
    <xf numFmtId="0" fontId="5" fillId="2" borderId="1" xfId="3" applyNumberFormat="1" applyFont="1" applyFill="1" applyBorder="1" applyAlignment="1" applyProtection="1">
      <alignment horizontal="left" vertical="top" wrapText="1"/>
      <protection hidden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3" applyNumberFormat="1" applyFont="1" applyFill="1" applyBorder="1" applyAlignment="1" applyProtection="1">
      <alignment horizontal="center" vertical="top"/>
      <protection hidden="1"/>
    </xf>
    <xf numFmtId="0" fontId="5" fillId="2" borderId="1" xfId="2" applyFont="1" applyFill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3" applyNumberFormat="1" applyFont="1" applyFill="1" applyBorder="1" applyAlignment="1" applyProtection="1">
      <alignment horizontal="center" vertical="top"/>
      <protection hidden="1"/>
    </xf>
    <xf numFmtId="0" fontId="2" fillId="2" borderId="1" xfId="3" applyNumberFormat="1" applyFont="1" applyFill="1" applyBorder="1" applyAlignment="1" applyProtection="1">
      <alignment horizontal="center" vertical="top"/>
      <protection hidden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2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0</xdr:row>
      <xdr:rowOff>0</xdr:rowOff>
    </xdr:from>
    <xdr:to>
      <xdr:col>4</xdr:col>
      <xdr:colOff>295276</xdr:colOff>
      <xdr:row>7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945188" y="0"/>
          <a:ext cx="2938463" cy="1685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округ Краснодарского края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 27.06.2025</a:t>
          </a:r>
          <a:r>
            <a:rPr lang="en-US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№ </a:t>
          </a:r>
          <a:r>
            <a:rPr lang="en-US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255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zoomScale="120" zoomScaleNormal="100" zoomScaleSheetLayoutView="120" workbookViewId="0">
      <selection activeCell="B78" sqref="B78"/>
    </sheetView>
  </sheetViews>
  <sheetFormatPr defaultColWidth="9.140625" defaultRowHeight="18.75" x14ac:dyDescent="0.3"/>
  <cols>
    <col min="1" max="1" width="61.5703125" style="2" customWidth="1"/>
    <col min="2" max="2" width="21.7109375" style="3" customWidth="1"/>
    <col min="3" max="3" width="27.42578125" style="3" customWidth="1"/>
    <col min="4" max="4" width="17.85546875" style="11" customWidth="1"/>
    <col min="5" max="5" width="11.140625" style="10" bestFit="1" customWidth="1"/>
    <col min="6" max="6" width="13.7109375" style="10" customWidth="1"/>
    <col min="7" max="16384" width="9.140625" style="10"/>
  </cols>
  <sheetData>
    <row r="1" spans="1:13" x14ac:dyDescent="0.3">
      <c r="A1" s="6"/>
      <c r="C1" s="56"/>
      <c r="D1" s="57"/>
    </row>
    <row r="2" spans="1:13" x14ac:dyDescent="0.3">
      <c r="A2" s="6"/>
      <c r="D2" s="1"/>
    </row>
    <row r="3" spans="1:13" x14ac:dyDescent="0.3">
      <c r="A3" s="6"/>
      <c r="C3" s="56"/>
      <c r="D3" s="57"/>
    </row>
    <row r="4" spans="1:13" x14ac:dyDescent="0.3">
      <c r="A4" s="6"/>
      <c r="C4" s="56"/>
      <c r="D4" s="57"/>
    </row>
    <row r="5" spans="1:13" x14ac:dyDescent="0.3">
      <c r="A5" s="6"/>
      <c r="C5" s="56"/>
      <c r="D5" s="57"/>
    </row>
    <row r="6" spans="1:13" x14ac:dyDescent="0.3">
      <c r="A6" s="6"/>
      <c r="B6" s="11"/>
      <c r="C6" s="56"/>
      <c r="D6" s="57"/>
    </row>
    <row r="7" spans="1:13" x14ac:dyDescent="0.3">
      <c r="A7" s="6"/>
      <c r="C7" s="56"/>
      <c r="D7" s="57"/>
    </row>
    <row r="8" spans="1:13" x14ac:dyDescent="0.3">
      <c r="A8" s="6"/>
      <c r="C8" s="9"/>
      <c r="D8" s="3"/>
    </row>
    <row r="9" spans="1:13" x14ac:dyDescent="0.3">
      <c r="A9" s="6"/>
      <c r="C9" s="9"/>
      <c r="D9" s="3"/>
    </row>
    <row r="10" spans="1:13" x14ac:dyDescent="0.3">
      <c r="A10" s="53" t="s">
        <v>113</v>
      </c>
      <c r="B10" s="53"/>
      <c r="C10" s="53"/>
      <c r="D10" s="53"/>
    </row>
    <row r="11" spans="1:13" ht="18.75" customHeight="1" x14ac:dyDescent="0.3">
      <c r="A11" s="53" t="s">
        <v>116</v>
      </c>
      <c r="B11" s="53"/>
      <c r="C11" s="53"/>
      <c r="D11" s="53"/>
    </row>
    <row r="12" spans="1:13" ht="50.25" customHeight="1" x14ac:dyDescent="0.3">
      <c r="A12" s="53"/>
      <c r="B12" s="53"/>
      <c r="C12" s="53"/>
      <c r="D12" s="53"/>
    </row>
    <row r="13" spans="1:13" ht="18.75" customHeight="1" x14ac:dyDescent="0.3">
      <c r="D13" s="12" t="s">
        <v>57</v>
      </c>
      <c r="F13" s="13"/>
      <c r="M13" s="10" t="s">
        <v>31</v>
      </c>
    </row>
    <row r="14" spans="1:13" s="14" customFormat="1" x14ac:dyDescent="0.25">
      <c r="A14" s="49" t="s">
        <v>2</v>
      </c>
      <c r="B14" s="51" t="s">
        <v>3</v>
      </c>
      <c r="C14" s="52"/>
      <c r="D14" s="54" t="s">
        <v>0</v>
      </c>
    </row>
    <row r="15" spans="1:13" s="14" customFormat="1" ht="56.25" x14ac:dyDescent="0.25">
      <c r="A15" s="50"/>
      <c r="B15" s="15" t="s">
        <v>41</v>
      </c>
      <c r="C15" s="15" t="s">
        <v>4</v>
      </c>
      <c r="D15" s="55"/>
    </row>
    <row r="16" spans="1:13" s="14" customFormat="1" x14ac:dyDescent="0.25">
      <c r="A16" s="15">
        <v>1</v>
      </c>
      <c r="B16" s="15">
        <v>2</v>
      </c>
      <c r="C16" s="15">
        <v>3</v>
      </c>
      <c r="D16" s="16">
        <v>4</v>
      </c>
    </row>
    <row r="17" spans="1:6" x14ac:dyDescent="0.3">
      <c r="A17" s="17" t="s">
        <v>107</v>
      </c>
      <c r="B17" s="18" t="s">
        <v>117</v>
      </c>
      <c r="C17" s="18" t="s">
        <v>117</v>
      </c>
      <c r="D17" s="19">
        <f>D30+D65</f>
        <v>39410.599999999991</v>
      </c>
      <c r="E17" s="13"/>
      <c r="F17" s="13"/>
    </row>
    <row r="18" spans="1:6" x14ac:dyDescent="0.3">
      <c r="A18" s="20" t="s">
        <v>44</v>
      </c>
      <c r="B18" s="21" t="s">
        <v>7</v>
      </c>
      <c r="C18" s="22" t="s">
        <v>117</v>
      </c>
      <c r="D18" s="23">
        <f>D19</f>
        <v>0</v>
      </c>
    </row>
    <row r="19" spans="1:6" ht="99" customHeight="1" x14ac:dyDescent="0.3">
      <c r="A19" s="20" t="s">
        <v>43</v>
      </c>
      <c r="B19" s="21" t="s">
        <v>7</v>
      </c>
      <c r="C19" s="22" t="s">
        <v>40</v>
      </c>
      <c r="D19" s="23">
        <v>0</v>
      </c>
    </row>
    <row r="20" spans="1:6" ht="97.5" customHeight="1" x14ac:dyDescent="0.3">
      <c r="A20" s="20" t="s">
        <v>17</v>
      </c>
      <c r="B20" s="21" t="s">
        <v>7</v>
      </c>
      <c r="C20" s="22" t="s">
        <v>18</v>
      </c>
      <c r="D20" s="23">
        <v>0</v>
      </c>
    </row>
    <row r="21" spans="1:6" ht="113.25" customHeight="1" x14ac:dyDescent="0.3">
      <c r="A21" s="24" t="s">
        <v>56</v>
      </c>
      <c r="B21" s="21" t="s">
        <v>25</v>
      </c>
      <c r="C21" s="22" t="s">
        <v>55</v>
      </c>
      <c r="D21" s="23">
        <v>0</v>
      </c>
    </row>
    <row r="22" spans="1:6" ht="20.25" customHeight="1" x14ac:dyDescent="0.3">
      <c r="A22" s="25" t="s">
        <v>8</v>
      </c>
      <c r="B22" s="22">
        <v>106</v>
      </c>
      <c r="C22" s="22" t="s">
        <v>117</v>
      </c>
      <c r="D22" s="23">
        <v>0</v>
      </c>
    </row>
    <row r="23" spans="1:6" ht="56.25" x14ac:dyDescent="0.3">
      <c r="A23" s="17" t="s">
        <v>5</v>
      </c>
      <c r="B23" s="22">
        <v>106</v>
      </c>
      <c r="C23" s="26" t="s">
        <v>6</v>
      </c>
      <c r="D23" s="27">
        <v>0</v>
      </c>
    </row>
    <row r="24" spans="1:6" ht="37.5" x14ac:dyDescent="0.3">
      <c r="A24" s="25" t="s">
        <v>45</v>
      </c>
      <c r="B24" s="22">
        <v>150</v>
      </c>
      <c r="C24" s="22" t="s">
        <v>117</v>
      </c>
      <c r="D24" s="23">
        <f>D25</f>
        <v>0</v>
      </c>
      <c r="F24" s="13"/>
    </row>
    <row r="25" spans="1:6" ht="96.75" customHeight="1" x14ac:dyDescent="0.3">
      <c r="A25" s="25" t="s">
        <v>42</v>
      </c>
      <c r="B25" s="22">
        <v>150</v>
      </c>
      <c r="C25" s="22" t="s">
        <v>40</v>
      </c>
      <c r="D25" s="23"/>
      <c r="F25" s="13"/>
    </row>
    <row r="26" spans="1:6" x14ac:dyDescent="0.3">
      <c r="A26" s="20" t="s">
        <v>26</v>
      </c>
      <c r="B26" s="22">
        <v>161</v>
      </c>
      <c r="C26" s="22" t="s">
        <v>117</v>
      </c>
      <c r="D26" s="23">
        <f>D27</f>
        <v>0</v>
      </c>
      <c r="F26" s="13"/>
    </row>
    <row r="27" spans="1:6" ht="96.75" customHeight="1" x14ac:dyDescent="0.3">
      <c r="A27" s="20" t="s">
        <v>42</v>
      </c>
      <c r="B27" s="22">
        <v>161</v>
      </c>
      <c r="C27" s="22" t="s">
        <v>40</v>
      </c>
      <c r="D27" s="23"/>
    </row>
    <row r="28" spans="1:6" ht="58.5" customHeight="1" x14ac:dyDescent="0.3">
      <c r="A28" s="25" t="s">
        <v>9</v>
      </c>
      <c r="B28" s="22">
        <v>177</v>
      </c>
      <c r="C28" s="22" t="s">
        <v>117</v>
      </c>
      <c r="D28" s="23">
        <f>D29</f>
        <v>0</v>
      </c>
    </row>
    <row r="29" spans="1:6" ht="95.25" customHeight="1" x14ac:dyDescent="0.3">
      <c r="A29" s="20" t="s">
        <v>42</v>
      </c>
      <c r="B29" s="22">
        <v>177</v>
      </c>
      <c r="C29" s="26" t="s">
        <v>40</v>
      </c>
      <c r="D29" s="27">
        <v>0</v>
      </c>
    </row>
    <row r="30" spans="1:6" x14ac:dyDescent="0.3">
      <c r="A30" s="25" t="s">
        <v>105</v>
      </c>
      <c r="B30" s="22" t="s">
        <v>10</v>
      </c>
      <c r="C30" s="22" t="s">
        <v>117</v>
      </c>
      <c r="D30" s="23">
        <f>D31+D37+D45+D43</f>
        <v>9809.5999999999985</v>
      </c>
      <c r="E30" s="13"/>
      <c r="F30" s="13"/>
    </row>
    <row r="31" spans="1:6" x14ac:dyDescent="0.3">
      <c r="A31" s="28" t="s">
        <v>11</v>
      </c>
      <c r="B31" s="29" t="s">
        <v>10</v>
      </c>
      <c r="C31" s="30" t="s">
        <v>1</v>
      </c>
      <c r="D31" s="31">
        <f>D32+D34+D35</f>
        <v>5716.9</v>
      </c>
    </row>
    <row r="32" spans="1:6" ht="131.25" x14ac:dyDescent="0.3">
      <c r="A32" s="28" t="s">
        <v>109</v>
      </c>
      <c r="B32" s="29" t="s">
        <v>10</v>
      </c>
      <c r="C32" s="29" t="s">
        <v>12</v>
      </c>
      <c r="D32" s="32">
        <v>5454.4</v>
      </c>
    </row>
    <row r="33" spans="1:4" ht="56.25" x14ac:dyDescent="0.3">
      <c r="A33" s="28" t="s">
        <v>108</v>
      </c>
      <c r="B33" s="29"/>
      <c r="C33" s="29"/>
      <c r="D33" s="32"/>
    </row>
    <row r="34" spans="1:4" ht="132.75" customHeight="1" x14ac:dyDescent="0.3">
      <c r="A34" s="28" t="s">
        <v>110</v>
      </c>
      <c r="B34" s="29">
        <v>182</v>
      </c>
      <c r="C34" s="29" t="s">
        <v>13</v>
      </c>
      <c r="D34" s="32">
        <v>259.5</v>
      </c>
    </row>
    <row r="35" spans="1:4" ht="134.25" customHeight="1" x14ac:dyDescent="0.3">
      <c r="A35" s="28" t="s">
        <v>58</v>
      </c>
      <c r="B35" s="29" t="s">
        <v>10</v>
      </c>
      <c r="C35" s="29" t="s">
        <v>14</v>
      </c>
      <c r="D35" s="32">
        <v>3</v>
      </c>
    </row>
    <row r="36" spans="1:4" ht="79.5" customHeight="1" x14ac:dyDescent="0.3">
      <c r="A36" s="17" t="s">
        <v>36</v>
      </c>
      <c r="B36" s="22">
        <v>182</v>
      </c>
      <c r="C36" s="22" t="s">
        <v>37</v>
      </c>
      <c r="D36" s="23">
        <v>0</v>
      </c>
    </row>
    <row r="37" spans="1:4" ht="37.5" x14ac:dyDescent="0.3">
      <c r="A37" s="33" t="s">
        <v>114</v>
      </c>
      <c r="B37" s="29">
        <v>182</v>
      </c>
      <c r="C37" s="34" t="s">
        <v>95</v>
      </c>
      <c r="D37" s="32">
        <f>D38+D39+D40+D42</f>
        <v>1910.6999999999998</v>
      </c>
    </row>
    <row r="38" spans="1:4" ht="173.25" customHeight="1" x14ac:dyDescent="0.3">
      <c r="A38" s="33" t="s">
        <v>62</v>
      </c>
      <c r="B38" s="29">
        <v>182</v>
      </c>
      <c r="C38" s="34" t="s">
        <v>63</v>
      </c>
      <c r="D38" s="32">
        <v>987.1</v>
      </c>
    </row>
    <row r="39" spans="1:4" ht="186" customHeight="1" x14ac:dyDescent="0.3">
      <c r="A39" s="28" t="s">
        <v>65</v>
      </c>
      <c r="B39" s="29">
        <v>182</v>
      </c>
      <c r="C39" s="29" t="s">
        <v>64</v>
      </c>
      <c r="D39" s="32">
        <v>5.7</v>
      </c>
    </row>
    <row r="40" spans="1:4" ht="18.75" customHeight="1" x14ac:dyDescent="0.3">
      <c r="A40" s="35" t="s">
        <v>111</v>
      </c>
      <c r="B40" s="29">
        <v>182</v>
      </c>
      <c r="C40" s="29" t="s">
        <v>66</v>
      </c>
      <c r="D40" s="32">
        <v>1025.3</v>
      </c>
    </row>
    <row r="41" spans="1:4" ht="78" customHeight="1" x14ac:dyDescent="0.3">
      <c r="A41" s="35" t="s">
        <v>112</v>
      </c>
      <c r="B41" s="29"/>
      <c r="C41" s="29"/>
      <c r="D41" s="32"/>
    </row>
    <row r="42" spans="1:4" ht="172.5" customHeight="1" x14ac:dyDescent="0.3">
      <c r="A42" s="35" t="s">
        <v>67</v>
      </c>
      <c r="B42" s="29">
        <v>182</v>
      </c>
      <c r="C42" s="34" t="s">
        <v>68</v>
      </c>
      <c r="D42" s="32">
        <v>-107.4</v>
      </c>
    </row>
    <row r="43" spans="1:4" x14ac:dyDescent="0.3">
      <c r="A43" s="36" t="s">
        <v>115</v>
      </c>
      <c r="B43" s="29">
        <v>182</v>
      </c>
      <c r="C43" s="37" t="s">
        <v>96</v>
      </c>
      <c r="D43" s="32">
        <f>D44</f>
        <v>2.9</v>
      </c>
    </row>
    <row r="44" spans="1:4" x14ac:dyDescent="0.3">
      <c r="A44" s="36" t="s">
        <v>97</v>
      </c>
      <c r="B44" s="29">
        <v>182</v>
      </c>
      <c r="C44" s="37" t="s">
        <v>98</v>
      </c>
      <c r="D44" s="32">
        <v>2.9</v>
      </c>
    </row>
    <row r="45" spans="1:4" x14ac:dyDescent="0.3">
      <c r="A45" s="35" t="s">
        <v>60</v>
      </c>
      <c r="B45" s="29">
        <v>182</v>
      </c>
      <c r="C45" s="38" t="s">
        <v>59</v>
      </c>
      <c r="D45" s="32">
        <f>D46+D51</f>
        <v>2179.1</v>
      </c>
    </row>
    <row r="46" spans="1:4" ht="58.5" customHeight="1" x14ac:dyDescent="0.3">
      <c r="A46" s="35" t="s">
        <v>69</v>
      </c>
      <c r="B46" s="29">
        <v>182</v>
      </c>
      <c r="C46" s="38" t="s">
        <v>70</v>
      </c>
      <c r="D46" s="32">
        <v>1194.2</v>
      </c>
    </row>
    <row r="47" spans="1:4" ht="37.5" x14ac:dyDescent="0.3">
      <c r="A47" s="20" t="s">
        <v>47</v>
      </c>
      <c r="B47" s="22">
        <v>182</v>
      </c>
      <c r="C47" s="43" t="s">
        <v>48</v>
      </c>
      <c r="D47" s="23">
        <v>0</v>
      </c>
    </row>
    <row r="48" spans="1:4" ht="72.75" customHeight="1" x14ac:dyDescent="0.3">
      <c r="A48" s="20" t="s">
        <v>15</v>
      </c>
      <c r="B48" s="22">
        <v>182</v>
      </c>
      <c r="C48" s="43" t="s">
        <v>16</v>
      </c>
      <c r="D48" s="27">
        <v>0</v>
      </c>
    </row>
    <row r="49" spans="1:4" ht="132.75" customHeight="1" x14ac:dyDescent="0.3">
      <c r="A49" s="20" t="s">
        <v>27</v>
      </c>
      <c r="B49" s="22">
        <v>182</v>
      </c>
      <c r="C49" s="43" t="s">
        <v>28</v>
      </c>
      <c r="D49" s="27">
        <v>0</v>
      </c>
    </row>
    <row r="50" spans="1:4" ht="93.75" x14ac:dyDescent="0.3">
      <c r="A50" s="20" t="s">
        <v>29</v>
      </c>
      <c r="B50" s="22">
        <v>182</v>
      </c>
      <c r="C50" s="43" t="s">
        <v>30</v>
      </c>
      <c r="D50" s="27">
        <v>0</v>
      </c>
    </row>
    <row r="51" spans="1:4" x14ac:dyDescent="0.3">
      <c r="A51" s="35" t="s">
        <v>71</v>
      </c>
      <c r="B51" s="29">
        <v>182</v>
      </c>
      <c r="C51" s="34" t="s">
        <v>72</v>
      </c>
      <c r="D51" s="31">
        <f>D53+D54</f>
        <v>984.9</v>
      </c>
    </row>
    <row r="52" spans="1:4" ht="97.5" customHeight="1" x14ac:dyDescent="0.3">
      <c r="A52" s="35" t="s">
        <v>49</v>
      </c>
      <c r="B52" s="29">
        <v>182</v>
      </c>
      <c r="C52" s="38" t="s">
        <v>40</v>
      </c>
      <c r="D52" s="31">
        <v>0</v>
      </c>
    </row>
    <row r="53" spans="1:4" ht="56.25" x14ac:dyDescent="0.3">
      <c r="A53" s="35" t="s">
        <v>73</v>
      </c>
      <c r="B53" s="29">
        <v>182</v>
      </c>
      <c r="C53" s="38" t="s">
        <v>74</v>
      </c>
      <c r="D53" s="31">
        <v>260.89999999999998</v>
      </c>
    </row>
    <row r="54" spans="1:4" ht="56.25" x14ac:dyDescent="0.3">
      <c r="A54" s="35" t="s">
        <v>75</v>
      </c>
      <c r="B54" s="29">
        <v>182</v>
      </c>
      <c r="C54" s="34" t="s">
        <v>76</v>
      </c>
      <c r="D54" s="31">
        <v>724</v>
      </c>
    </row>
    <row r="55" spans="1:4" ht="37.5" x14ac:dyDescent="0.3">
      <c r="A55" s="44" t="s">
        <v>46</v>
      </c>
      <c r="B55" s="45">
        <v>840</v>
      </c>
      <c r="C55" s="46" t="s">
        <v>117</v>
      </c>
      <c r="D55" s="19">
        <f>D56</f>
        <v>0</v>
      </c>
    </row>
    <row r="56" spans="1:4" ht="96" customHeight="1" x14ac:dyDescent="0.3">
      <c r="A56" s="20" t="s">
        <v>42</v>
      </c>
      <c r="B56" s="45">
        <v>840</v>
      </c>
      <c r="C56" s="43" t="s">
        <v>40</v>
      </c>
      <c r="D56" s="19">
        <v>0</v>
      </c>
    </row>
    <row r="57" spans="1:4" ht="118.5" customHeight="1" x14ac:dyDescent="0.3">
      <c r="A57" s="20" t="s">
        <v>51</v>
      </c>
      <c r="B57" s="45">
        <v>902</v>
      </c>
      <c r="C57" s="43" t="s">
        <v>50</v>
      </c>
      <c r="D57" s="47">
        <v>0</v>
      </c>
    </row>
    <row r="58" spans="1:4" ht="37.5" x14ac:dyDescent="0.3">
      <c r="A58" s="20" t="s">
        <v>19</v>
      </c>
      <c r="B58" s="45">
        <v>902</v>
      </c>
      <c r="C58" s="43" t="s">
        <v>20</v>
      </c>
      <c r="D58" s="47">
        <v>0</v>
      </c>
    </row>
    <row r="59" spans="1:4" ht="132" customHeight="1" x14ac:dyDescent="0.3">
      <c r="A59" s="20" t="s">
        <v>53</v>
      </c>
      <c r="B59" s="45">
        <v>925</v>
      </c>
      <c r="C59" s="43" t="s">
        <v>52</v>
      </c>
      <c r="D59" s="47">
        <v>0</v>
      </c>
    </row>
    <row r="60" spans="1:4" ht="37.5" x14ac:dyDescent="0.3">
      <c r="A60" s="20" t="s">
        <v>21</v>
      </c>
      <c r="B60" s="45">
        <v>926</v>
      </c>
      <c r="C60" s="43" t="s">
        <v>54</v>
      </c>
      <c r="D60" s="47">
        <v>0</v>
      </c>
    </row>
    <row r="61" spans="1:4" ht="80.25" customHeight="1" x14ac:dyDescent="0.3">
      <c r="A61" s="20" t="s">
        <v>35</v>
      </c>
      <c r="B61" s="45">
        <v>926</v>
      </c>
      <c r="C61" s="43" t="s">
        <v>38</v>
      </c>
      <c r="D61" s="47"/>
    </row>
    <row r="62" spans="1:4" ht="56.25" x14ac:dyDescent="0.3">
      <c r="A62" s="20" t="s">
        <v>22</v>
      </c>
      <c r="B62" s="45">
        <v>928</v>
      </c>
      <c r="C62" s="43" t="s">
        <v>32</v>
      </c>
      <c r="D62" s="47">
        <v>0</v>
      </c>
    </row>
    <row r="63" spans="1:4" ht="56.25" x14ac:dyDescent="0.3">
      <c r="A63" s="20" t="s">
        <v>23</v>
      </c>
      <c r="B63" s="45">
        <v>928</v>
      </c>
      <c r="C63" s="43" t="s">
        <v>24</v>
      </c>
      <c r="D63" s="47">
        <v>0</v>
      </c>
    </row>
    <row r="64" spans="1:4" ht="75" x14ac:dyDescent="0.3">
      <c r="A64" s="20" t="s">
        <v>33</v>
      </c>
      <c r="B64" s="45">
        <v>928</v>
      </c>
      <c r="C64" s="45" t="s">
        <v>34</v>
      </c>
      <c r="D64" s="47">
        <v>0</v>
      </c>
    </row>
    <row r="65" spans="1:5" ht="37.5" x14ac:dyDescent="0.3">
      <c r="A65" s="35" t="s">
        <v>104</v>
      </c>
      <c r="B65" s="39">
        <v>992</v>
      </c>
      <c r="C65" s="39" t="s">
        <v>117</v>
      </c>
      <c r="D65" s="40">
        <f>D66+D67+D68+D69+D70+D71+D72+D73+D74+D75+D76+D77</f>
        <v>29600.999999999996</v>
      </c>
      <c r="E65" s="13"/>
    </row>
    <row r="66" spans="1:5" ht="96" customHeight="1" x14ac:dyDescent="0.3">
      <c r="A66" s="35" t="s">
        <v>77</v>
      </c>
      <c r="B66" s="39">
        <v>992</v>
      </c>
      <c r="C66" s="34" t="s">
        <v>78</v>
      </c>
      <c r="D66" s="40">
        <v>256.39999999999998</v>
      </c>
    </row>
    <row r="67" spans="1:5" ht="38.25" customHeight="1" x14ac:dyDescent="0.3">
      <c r="A67" s="33" t="s">
        <v>99</v>
      </c>
      <c r="B67" s="39">
        <v>992</v>
      </c>
      <c r="C67" s="41" t="s">
        <v>100</v>
      </c>
      <c r="D67" s="40">
        <v>30.3</v>
      </c>
    </row>
    <row r="68" spans="1:5" ht="37.5" x14ac:dyDescent="0.3">
      <c r="A68" s="33" t="s">
        <v>79</v>
      </c>
      <c r="B68" s="39">
        <v>992</v>
      </c>
      <c r="C68" s="37" t="s">
        <v>101</v>
      </c>
      <c r="D68" s="40">
        <v>379.9</v>
      </c>
    </row>
    <row r="69" spans="1:5" ht="114.75" customHeight="1" x14ac:dyDescent="0.3">
      <c r="A69" s="33" t="s">
        <v>102</v>
      </c>
      <c r="B69" s="39">
        <v>992</v>
      </c>
      <c r="C69" s="37" t="s">
        <v>103</v>
      </c>
      <c r="D69" s="40">
        <v>27.3</v>
      </c>
    </row>
    <row r="70" spans="1:5" ht="56.25" x14ac:dyDescent="0.3">
      <c r="A70" s="33" t="s">
        <v>80</v>
      </c>
      <c r="B70" s="39">
        <v>992</v>
      </c>
      <c r="C70" s="39" t="s">
        <v>81</v>
      </c>
      <c r="D70" s="40">
        <v>9857.9</v>
      </c>
    </row>
    <row r="71" spans="1:5" ht="39.75" customHeight="1" x14ac:dyDescent="0.3">
      <c r="A71" s="33" t="s">
        <v>106</v>
      </c>
      <c r="B71" s="39">
        <v>992</v>
      </c>
      <c r="C71" s="37" t="s">
        <v>82</v>
      </c>
      <c r="D71" s="40">
        <v>4481.3</v>
      </c>
    </row>
    <row r="72" spans="1:5" ht="56.25" x14ac:dyDescent="0.3">
      <c r="A72" s="33" t="s">
        <v>83</v>
      </c>
      <c r="B72" s="39">
        <v>992</v>
      </c>
      <c r="C72" s="39" t="s">
        <v>84</v>
      </c>
      <c r="D72" s="40">
        <v>12316.6</v>
      </c>
    </row>
    <row r="73" spans="1:5" ht="56.25" x14ac:dyDescent="0.3">
      <c r="A73" s="33" t="s">
        <v>86</v>
      </c>
      <c r="B73" s="39">
        <v>992</v>
      </c>
      <c r="C73" s="39" t="s">
        <v>85</v>
      </c>
      <c r="D73" s="40">
        <v>3.8</v>
      </c>
    </row>
    <row r="74" spans="1:5" ht="75" x14ac:dyDescent="0.3">
      <c r="A74" s="33" t="s">
        <v>87</v>
      </c>
      <c r="B74" s="39">
        <v>992</v>
      </c>
      <c r="C74" s="39" t="s">
        <v>88</v>
      </c>
      <c r="D74" s="40">
        <v>354.4</v>
      </c>
    </row>
    <row r="75" spans="1:5" ht="96.75" customHeight="1" x14ac:dyDescent="0.3">
      <c r="A75" s="33" t="s">
        <v>90</v>
      </c>
      <c r="B75" s="39">
        <v>992</v>
      </c>
      <c r="C75" s="39" t="s">
        <v>89</v>
      </c>
      <c r="D75" s="40">
        <v>963.8</v>
      </c>
    </row>
    <row r="76" spans="1:5" ht="37.5" x14ac:dyDescent="0.3">
      <c r="A76" s="33" t="s">
        <v>91</v>
      </c>
      <c r="B76" s="39">
        <v>992</v>
      </c>
      <c r="C76" s="34" t="s">
        <v>92</v>
      </c>
      <c r="D76" s="42">
        <v>928.7</v>
      </c>
    </row>
    <row r="77" spans="1:5" ht="93.75" x14ac:dyDescent="0.3">
      <c r="A77" s="35" t="s">
        <v>93</v>
      </c>
      <c r="B77" s="39">
        <v>992</v>
      </c>
      <c r="C77" s="39" t="s">
        <v>94</v>
      </c>
      <c r="D77" s="40">
        <v>0.6</v>
      </c>
    </row>
    <row r="78" spans="1:5" ht="72.75" customHeight="1" x14ac:dyDescent="0.3">
      <c r="A78" s="7" t="s">
        <v>61</v>
      </c>
      <c r="B78" s="8"/>
      <c r="C78" s="48" t="s">
        <v>39</v>
      </c>
      <c r="D78" s="48"/>
    </row>
    <row r="79" spans="1:5" ht="29.25" hidden="1" customHeight="1" x14ac:dyDescent="0.3">
      <c r="C79" s="4"/>
    </row>
    <row r="80" spans="1:5" hidden="1" x14ac:dyDescent="0.3">
      <c r="D80" s="5"/>
    </row>
    <row r="81" ht="15.75" customHeight="1" x14ac:dyDescent="0.3"/>
  </sheetData>
  <mergeCells count="12">
    <mergeCell ref="C3:D3"/>
    <mergeCell ref="C1:D1"/>
    <mergeCell ref="C6:D6"/>
    <mergeCell ref="C7:D7"/>
    <mergeCell ref="C5:D5"/>
    <mergeCell ref="C4:D4"/>
    <mergeCell ref="C78:D78"/>
    <mergeCell ref="A14:A15"/>
    <mergeCell ref="B14:C14"/>
    <mergeCell ref="A10:D10"/>
    <mergeCell ref="D14:D15"/>
    <mergeCell ref="A11:D12"/>
  </mergeCells>
  <phoneticPr fontId="0" type="noConversion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Нагучева Зарина Васильевна</cp:lastModifiedBy>
  <cp:lastPrinted>2025-04-24T13:55:26Z</cp:lastPrinted>
  <dcterms:created xsi:type="dcterms:W3CDTF">2008-09-25T11:19:07Z</dcterms:created>
  <dcterms:modified xsi:type="dcterms:W3CDTF">2025-06-30T13:29:47Z</dcterms:modified>
</cp:coreProperties>
</file>