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  <sheet name="Лист3" r:id="rId3" sheetId="3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<sst xmlns="http://schemas.openxmlformats.org/spreadsheetml/2006/main" xmlns:a="http://schemas.openxmlformats.org/drawingml/2006/main" xmlns:a15="http://schemas.microsoft.com/office/drawing/2012/main" xmlns:asvg="http://schemas.microsoft.com/office/drawing/2016/SVG/main" xmlns:c="http://schemas.openxmlformats.org/drawingml/2006/chart" xmlns:co="http://ncloudtech.com" xmlns:co-ooxml="http://ncloudtech.com/ooxml" xmlns:m="http://schemas.openxmlformats.org/officeDocument/2006/math" xmlns:mc="http://schemas.openxmlformats.org/markup-compatibility/2006" xmlns:o="urn:schemas-microsoft-com:office:office" xmlns:p="http://schemas.openxmlformats.org/presentationml/2006/main" xmlns:pic="http://schemas.openxmlformats.org/drawingml/2006/picture" xmlns:r="http://schemas.openxmlformats.org/officeDocument/2006/relationships" xmlns:s="http://schemas.openxmlformats.org/officeDocument/2006/sharedTypes" xmlns:sl="http://schemas.openxmlformats.org/schemaLibrary/2006/main" xmlns:v="urn:schemas-microsoft-com:vml" xmlns:w="http://schemas.openxmlformats.org/wordprocessingml/2006/main" xmlns:w10="urn:schemas-microsoft-com:office:word" xmlns:w14="http://schemas.microsoft.com/office/word/2010/wordml" xmlns:w15="http://schemas.microsoft.com/office/word/2012/wordml" xmlns:wp="http://schemas.openxmlformats.org/drawingml/2006/wordprocessingDrawing" xmlns:wpg="http://schemas.microsoft.com/office/word/2010/wordprocessingGroup" xmlns:wps="http://schemas.microsoft.com/office/word/2010/wordprocessingShape" xmlns:x="urn:schemas-microsoft-com:office:excel" xmlns:x12ac="http://schemas.microsoft.com/office/spreadsheetml/2011/1/ac" xmlns:x14="http://schemas.microsoft.com/office/spreadsheetml/2009/9/main" xmlns:xdr="http://schemas.openxmlformats.org/drawingml/2006/spreadsheetDrawing" xmlns:xm="http://schemas.microsoft.com/office/excel/2006/main" mc:Ignorable="co co-ooxml w14 x14 w15">
  <si>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Туапсинский район,                 г. Туапсе,                               ул. Бондаренко, д. 10</t>
  </si>
  <si>
    <t>-</t>
  </si>
  <si>
    <t>РО</t>
  </si>
  <si>
    <t>IV квартал 2027 года</t>
  </si>
  <si>
    <t xml:space="preserve">Туапсинский район,                пгт. Новомихайловский,        микрорайон 1-й, д. 6                                                               </t>
  </si>
  <si>
    <t>Туапсинский район,                г. Туапсе,                               ул. Бондаренко, д. 3</t>
  </si>
  <si>
    <t>Туапсинский район,                 г. Туапсе,                               ул. Армавирская, д. 9</t>
  </si>
  <si>
    <t>Туапсинский район,                 г. Туапсе,                               ул. Черноморская, д. 2</t>
  </si>
  <si>
    <t>Туапсинский район,                 г. Туапсе,                               ул. Черноморская, д. 4</t>
  </si>
  <si>
    <t>Туапсинский район,                 г. Туапсе,                               ул. Черноморская, д. 6</t>
  </si>
  <si>
    <t>Туапсинский район,                 г. Туапсе,                               ул. К. Маркса, д. 39</t>
  </si>
  <si>
    <t xml:space="preserve">Туапсинский район,                 г. Туапсе,                               ул. Б. Хмельницкого, д. 80                                                       </t>
  </si>
  <si>
    <t xml:space="preserve">Туапсинский район,               пгт. Джубга,                          пер. Северный, д. 5        </t>
  </si>
  <si>
    <t>Туапсинский район,                 г. Туапсе,                               ул. Деповская, д. 7</t>
  </si>
  <si>
    <t>Приложение 1</t>
  </si>
  <si>
    <t>Туапсинский район,                 г. Туапсе,                               ул. Армавирская, д. 5</t>
  </si>
  <si>
    <t>УТВЕРЖДЕН</t>
  </si>
  <si>
    <r>
      <t>постановлением администрации                   муниципального образования                       Туапсинский муниципальный округ             Краснодарского края                                     от</t>
    </r>
    <r>
      <rPr>
        <rFont val="Times New Roman"/>
        <sz val="18"/>
      </rPr>
      <t> </t>
    </r>
    <r>
      <rPr>
        <rFont val="Times New Roman"/>
        <sz val="18"/>
        <u val="single"/>
      </rPr>
      <t>28.07.2025</t>
    </r>
    <r>
      <t xml:space="preserve"> № </t>
    </r>
    <r>
      <rPr>
        <rFont val="Times New Roman"/>
        <sz val="18"/>
        <u val="single"/>
      </rPr>
      <t>1899</t>
    </r>
  </si>
  <si>
    <r>
      <t>Исполняющий обязанности                          заместителя главы администрации                Туапсинского муниципального округа</t>
    </r>
    <r>
      <t xml:space="preserve">
</t>
    </r>
  </si>
  <si>
    <t>Е.М. Балантаева</t>
  </si>
  <si>
    <t>СПИСОК МНОГОКВАРТИРНЫХ ДОМОВ,</t>
  </si>
  <si>
    <t xml:space="preserve">расположенных на территории Туапсинского муниципального округа, </t>
  </si>
  <si>
    <t>общее имущество в которых подлежит капитальному ремонту в 2026 году</t>
  </si>
  <si>
    <t>№ п/п (по МО)</t>
  </si>
  <si>
    <t>Адрес МКД (с указанием населенного пункта)</t>
  </si>
  <si>
    <t>Количество</t>
  </si>
  <si>
    <t>Общая площадь МКД</t>
  </si>
  <si>
    <t>Количество граждан, зарегистрированных по месту жительства в МКД</t>
  </si>
  <si>
    <t>Статус МКД (ОКН, ВОКН, ИЦГФО)</t>
  </si>
  <si>
    <t>Способ формирования фонда капитального ремонта МКД</t>
  </si>
  <si>
    <t>Стоимость капитального ремонта общего имущества в МКД</t>
  </si>
  <si>
    <t>Планируемый срок завершения капитального ремонта   МКД (квартал, год)</t>
  </si>
  <si>
    <t>этажей</t>
  </si>
  <si>
    <t>подъездов</t>
  </si>
  <si>
    <t>квартир</t>
  </si>
  <si>
    <t>всего (сумма показателей граф 11-16)</t>
  </si>
  <si>
    <t>в том числе</t>
  </si>
  <si>
    <t>средства фонда капитального ремонта МКД</t>
  </si>
  <si>
    <t>средства финансовой поддержки</t>
  </si>
  <si>
    <t xml:space="preserve">прогнозируемый объем поступления взносов на капитальный ремонт, пеней по МКД и процентов, подлежащих начислению за пользование средствами фонда капитального ремонта МКД  в 2025 и 2026 годах </t>
  </si>
  <si>
    <t>заимствованные средства</t>
  </si>
  <si>
    <t>ед.</t>
  </si>
  <si>
    <t>кв.м</t>
  </si>
  <si>
    <t>чел.</t>
  </si>
  <si>
    <t>РО/СС</t>
  </si>
  <si>
    <t>руб.</t>
  </si>
  <si>
    <t>РФ</t>
  </si>
  <si>
    <t>Краснодарского края</t>
  </si>
  <si>
    <t>муниципальный</t>
  </si>
  <si>
    <t>Всего                                                                  по муниципальному образованию Туапсинский муниципальный округ Краснодарского края</t>
  </si>
  <si>
    <t>X</t>
  </si>
  <si>
    <t>Х</t>
  </si>
  <si>
    <t>Туапсинский район,                г. Туапсе,                               ул. Деповская, д. 27</t>
  </si>
  <si>
    <t>Туапсинский район,                г. Туапсе,                               ул. Гагарина, д. 6/4</t>
  </si>
  <si>
    <t>Туапсинский район,                 г. Туапсе,                               ул. Бондаренко, д.19</t>
  </si>
  <si>
    <t>Туапсинский район,                г.Туапсе,                                              ул. Бондаренко, д. 19</t>
  </si>
  <si>
    <t>Приложение 2</t>
  </si>
  <si>
    <t>Туапсинский район,               г.Туапсе,                                              ул. Бондаренко, д. 10</t>
  </si>
  <si>
    <r>
      <t xml:space="preserve">постановлением администрации                   муниципального образования                       Туапсинский муниципальный округ             Краснодарского края                                     от </t>
    </r>
    <r>
      <rPr>
        <rFont val="Times New Roman"/>
        <sz val="20"/>
        <u val="single"/>
      </rPr>
      <t>28.07.2025</t>
    </r>
    <r>
      <t xml:space="preserve"> № </t>
    </r>
    <r>
      <rPr>
        <rFont val="Times New Roman"/>
        <sz val="20"/>
        <u val="single"/>
      </rPr>
      <t>1899</t>
    </r>
  </si>
  <si>
    <t xml:space="preserve">Туапсинский район,                   пгт.Новомихайловский,                     микрорайон 1-й, д. 6                                                               </t>
  </si>
  <si>
    <t>Туапсинский район,               г.Туапсе,                                              ул. Бондаренко, д. 3</t>
  </si>
  <si>
    <t xml:space="preserve">расположенных на территории Туапсинского муниципального округа, в отношении которых </t>
  </si>
  <si>
    <t>Туапсинский район,              г.Туапсе,                                              ул. Армавирская, д. 9</t>
  </si>
  <si>
    <t>в 2026 году подлежат выполнению работы по капитальному ремонту общего имущества,</t>
  </si>
  <si>
    <t>Туапсинский район,               г.Туапсе,                                             ул. Черноморская, д. 2</t>
  </si>
  <si>
    <t>предусмотренные частью 1 статьи 166 Жилищного кодекса Российской Федерации</t>
  </si>
  <si>
    <t>Туапсинский район,               г.Туапсе,                                              ул. Черноморская, д. 4</t>
  </si>
  <si>
    <t>Стоимость капитального ремонта общего имущества в МКД, всего (сумма показателей граф 4-9, 11, 13, 15, 18, 20)</t>
  </si>
  <si>
    <t>Виды работ по капитальному ремонту общего имущества в МКД, предусмотренные частью 1 статьи 166 ЖК РФ</t>
  </si>
  <si>
    <t>Туапсинский район,              г.Туапсе,                                              ул. Черноморская, д. 6</t>
  </si>
  <si>
    <t>ремонт внутридомовых инженерных систем</t>
  </si>
  <si>
    <t>ремонт, замена, модернизация лифтов, ремонт лифтовых шахт,  ремонт машинных и блочных помещений</t>
  </si>
  <si>
    <t>ремонт крыши</t>
  </si>
  <si>
    <t>ремонт подвальных помещений</t>
  </si>
  <si>
    <t>ремонт фасада</t>
  </si>
  <si>
    <t>ремонт фундамента</t>
  </si>
  <si>
    <t>Туапсинский район,              г.Туапсе,                                             ул. К. Маркса, д. 39</t>
  </si>
  <si>
    <t>электроснабжения</t>
  </si>
  <si>
    <t>теплоснабжения</t>
  </si>
  <si>
    <t>газоснабжения</t>
  </si>
  <si>
    <t>холодного водоснабжения</t>
  </si>
  <si>
    <t>горячего водоснабжения</t>
  </si>
  <si>
    <t>водоотведения</t>
  </si>
  <si>
    <t>Туапсинский район,              г.Туапсе,                                              ул. Б. Хмельницкого, д. 80</t>
  </si>
  <si>
    <t>пог.м</t>
  </si>
  <si>
    <t xml:space="preserve">Туапсинский район,                         пгт. Джубга,                                        пер. Северный, д. 5        </t>
  </si>
  <si>
    <t>Туапсинский район,                г.Туапсе,                                             ул. Деповская, д. 7</t>
  </si>
  <si>
    <t>Всего                                                                     по муниципальному образованию Туапсинский муниципальный округ             Краснодарского края</t>
  </si>
  <si>
    <t>Туапсинский район,                г.Туапсе,                                             ул. Армавирская, д. 5</t>
  </si>
  <si>
    <t>Исполняющий обязанности заместителя                 главы администрации Туапсинского                          муниципального округа</t>
  </si>
  <si>
    <t>Туапсинский район,                         г.Туапсе,                                              ул. Гагарина, д. 6/4</t>
  </si>
  <si>
    <t>Туапсинский район,                г.Туапсе,                                             ул. Деповская, д. 27</t>
  </si>
  <si>
    <t>Приложение 3</t>
  </si>
  <si>
    <t>Туапсинский район,                г.Туапсе,                                               ул. Бондаренко, д. 19</t>
  </si>
  <si>
    <t>Туапсинский район,               г.Туапсе,                                             ул. Бондаренко, д. 10</t>
  </si>
  <si>
    <r>
      <t>постановлением администрации</t>
    </r>
    <r>
      <t xml:space="preserve">
</t>
    </r>
    <r>
      <t>муниципального образования</t>
    </r>
    <r>
      <t xml:space="preserve">
</t>
    </r>
    <r>
      <t>Туапсинский муниципальный округ</t>
    </r>
    <r>
      <t xml:space="preserve">
</t>
    </r>
    <r>
      <t>Краснодарского края</t>
    </r>
    <r>
      <t xml:space="preserve">
</t>
    </r>
    <r>
      <t xml:space="preserve">от </t>
    </r>
    <r>
      <rPr>
        <rFont val="Times New Roman"/>
        <sz val="18"/>
        <u val="single"/>
      </rPr>
      <t>28.07.2025</t>
    </r>
    <r>
      <t xml:space="preserve"> № </t>
    </r>
    <r>
      <rPr>
        <rFont val="Times New Roman"/>
        <sz val="18"/>
        <u val="single"/>
      </rPr>
      <t>1899</t>
    </r>
  </si>
  <si>
    <t xml:space="preserve">Туапсинский район, пгт.Новомихайловский, микрорайон 1-й, д. 6                                                               </t>
  </si>
  <si>
    <t>Туапсинский район,               г.Туапсе,                                               ул. Черноморская, д. 2</t>
  </si>
  <si>
    <r>
      <t>расположенных на территории Туапсинского муниципального округа, в отношении которых</t>
    </r>
    <r>
      <t xml:space="preserve">
</t>
    </r>
    <r>
      <t xml:space="preserve">в 2026 году подлежат выполнению работы по капитальному ремонту общего имущества, </t>
    </r>
    <r>
      <t xml:space="preserve">
</t>
    </r>
    <r>
      <t>предусмотренные частью 1 статьи 26 Закона Краснодарского края</t>
    </r>
    <r>
      <t xml:space="preserve">
</t>
    </r>
    <r>
      <t>от 1 июля 2013 г. № 2735-КЗ «Об организации проведения капитального ремонта</t>
    </r>
    <r>
      <t xml:space="preserve">
</t>
    </r>
    <r>
      <t>общего имущества собственников помещений в многоквартирных домах,</t>
    </r>
    <r>
      <t xml:space="preserve">
</t>
    </r>
    <r>
      <t>расположенных на территории Краснодарского края»</t>
    </r>
    <r>
      <t xml:space="preserve">
</t>
    </r>
  </si>
  <si>
    <t>Туапсинский район,              г.Туапсе,                                              ул. К. Маркса, д. 39</t>
  </si>
  <si>
    <t>Туапсинский район,              г.Туапсе,                                               ул. Б. Хмельницкого, д. 80</t>
  </si>
  <si>
    <t>Стоимость капитального ремонта общего имущества в МКД, всего (сумма показателей граф 4-15)</t>
  </si>
  <si>
    <t>Виды услуг и работ по капитальному ремонту общего имущества в МКД, предусмотренные частью 1 статьи 26 Закона Краснодарского края от 1 июля 2013 г. № 2735-КЗ</t>
  </si>
  <si>
    <t xml:space="preserve">Туапсинский район,                         пгт. Джубга,                                         пер. Северный, д. 5        </t>
  </si>
  <si>
    <t>оценка технического состояния</t>
  </si>
  <si>
    <t>оценка технического состояния (ОКН, ВОКН, ИЦГФО)</t>
  </si>
  <si>
    <t>разработка проектной документации</t>
  </si>
  <si>
    <t>разработка проектной документации (ОКН, ВОКН, ИЦГФО)</t>
  </si>
  <si>
    <t>экспертиза проектной документации</t>
  </si>
  <si>
    <t>государственная экспертиза проектной документации (ОКН, ВОКН, ИЦГФО)</t>
  </si>
  <si>
    <t>государственная историко-культурная экспертиза</t>
  </si>
  <si>
    <t>составление сметной документации</t>
  </si>
  <si>
    <t>проверка достоверности определения сметной стоимости</t>
  </si>
  <si>
    <t>Туапсинский район,                г.Туапсе,                                              ул. Деповская, д. 7</t>
  </si>
  <si>
    <r>
      <rPr>
        <rFont val="Times New Roman"/>
        <sz val="14"/>
      </rPr>
      <t xml:space="preserve">оценка соответствия лифта требованиям </t>
    </r>
    <r>
      <rPr>
        <rFont val="Times New Roman"/>
        <color rgb="000000" tint="0"/>
        <sz val="14"/>
      </rPr>
      <t>«ТР ТС 011/2011. Технический регламент Таможенного союза. Безопасность лифтов»</t>
    </r>
  </si>
  <si>
    <t>строительный контроль</t>
  </si>
  <si>
    <t>научное руководство и авторский надзор (ОКН, ВОКН, ИЦГФО)</t>
  </si>
  <si>
    <t>Туапсинский район,                г.Туапсе,                                               ул. Армавирская, д. 5</t>
  </si>
  <si>
    <t>Исполняющий обязанности заместителя                                   главы администрации Туапсинского                        муниципального округа</t>
  </si>
  <si>
    <t>Всего                                                                     по муниципальному образованию Туапсинский муниципальный округ              Краснодарского края</t>
  </si>
  <si>
    <t>Туапсинский район,               г.Туапсе,                                               ул. Гагарина, д. 6/4</t>
  </si>
  <si>
    <t>Туапсинский район,                г.Туапсе,                                               ул. Деповская, д. 27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</si>
</sst>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0.00;-0.00" formatCode="0.00;-0.00" numFmtId="1001"/>
    <numFmt co:extendedFormatCode="#,##0.00;-#,##0.00" formatCode="#,##0.00;-#,##0.00" numFmtId="1003"/>
    <numFmt co:extendedFormatCode="General" formatCode="General" numFmtId="1000"/>
    <numFmt co:extendedFormatCode="#,##0.00" formatCode="#,##0.00" numFmtId="1004"/>
    <numFmt co:extendedFormatCode="#,##0;-#,##0" formatCode="#,##0;-#,##0" numFmtId="1002"/>
    <numFmt co:extendedFormatCode="General" formatCode="General" numFmtId="1005"/>
  </numFmts>
  <fonts count="14">
    <font>
      <name val="Calibri"/>
      <sz val="11"/>
    </font>
    <font>
      <name val="XO Thames"/>
      <sz val="12"/>
    </font>
    <font>
      <name val="Times New Roman"/>
      <sz val="14"/>
    </font>
    <font>
      <name val="Times New Roman"/>
      <sz val="11"/>
    </font>
    <font>
      <name val="Calibri"/>
      <sz val="16"/>
    </font>
    <font>
      <name val="Times New Roman"/>
      <sz val="16"/>
    </font>
    <font>
      <name val="Times New Roman"/>
      <color rgb="000000" tint="0"/>
      <sz val="18"/>
    </font>
    <font>
      <name val="Times New Roman"/>
      <color rgb="000000" tint="0"/>
      <sz val="16"/>
    </font>
    <font>
      <name val="Times New Roman"/>
      <sz val="18"/>
    </font>
    <font>
      <name val="Times New Roman"/>
      <b val="true"/>
      <sz val="18"/>
    </font>
    <font>
      <name val="Times New Roman"/>
      <sz val="20"/>
    </font>
    <font>
      <name val="Times New Roman"/>
      <b val="true"/>
      <sz val="20"/>
    </font>
    <font>
      <name val="Times New Roman"/>
      <sz val="12"/>
    </font>
    <font>
      <name val="Times New Roman"/>
      <color rgb="000000" tint="0"/>
      <sz val="14"/>
    </font>
  </fonts>
  <fills count="2">
    <fill>
      <patternFill patternType="none"/>
    </fill>
    <fill>
      <patternFill patternType="gray125"/>
    </fill>
  </fills>
  <borders count="187">
    <border>
      <left style="none"/>
      <right style="none"/>
      <top style="none"/>
      <bottom style="none"/>
      <diagonal style="none"/>
    </border>
    <border>
      <left style="dotted">
        <color rgb="000000" tint="0"/>
      </left>
      <right style="dotted">
        <color rgb="000000" tint="0"/>
      </right>
      <top style="dotted">
        <color rgb="000000" tint="0"/>
      </top>
      <bottom style="dotted">
        <color rgb="000000" tint="0"/>
      </bottom>
    </border>
    <border>
      <top style="dotted">
        <color rgb="000000" tint="0"/>
      </top>
      <bottom style="dotted">
        <color rgb="000000" tint="0"/>
      </bottom>
    </border>
    <border>
      <right style="dotted">
        <color rgb="000000" tint="0"/>
      </right>
      <top style="dotted">
        <color rgb="000000" tint="0"/>
      </top>
      <bottom style="dotted">
        <color rgb="000000" tint="0"/>
      </bottom>
    </border>
    <border>
      <top style="dotted">
        <color rgb="000000" tint="0"/>
      </top>
      <bottom style="dotted">
        <color rgb="000000" tint="0"/>
      </bottom>
    </border>
    <border>
      <top style="dotted">
        <color rgb="000000" tint="0"/>
      </top>
      <bottom style="dotted">
        <color rgb="000000" tint="0"/>
      </bottom>
    </border>
    <border>
      <top style="dotted">
        <color rgb="000000" tint="0"/>
      </top>
      <bottom style="dotted">
        <color rgb="000000" tint="0"/>
      </bottom>
    </border>
    <border>
      <top style="dotted">
        <color rgb="000000" tint="0"/>
      </top>
      <bottom style="dotted">
        <color rgb="000000" tint="0"/>
      </bottom>
    </border>
    <border>
      <top style="dotted">
        <color rgb="000000" tint="0"/>
      </top>
      <bottom style="dotted">
        <color rgb="000000" tint="0"/>
      </bottom>
    </border>
    <border>
      <right style="dotted">
        <color rgb="000000" tint="0"/>
      </right>
      <top style="dotted">
        <color rgb="000000" tint="0"/>
      </top>
      <bottom style="dotted">
        <color rgb="000000" tint="0"/>
      </bottom>
    </border>
    <border>
      <left style="dotted">
        <color rgb="000000" tint="0"/>
      </left>
      <right style="dotted">
        <color rgb="000000" tint="0"/>
      </right>
    </border>
    <border>
      <left style="dotted">
        <color rgb="000000" tint="0"/>
      </left>
      <right style="dotted">
        <color rgb="000000" tint="0"/>
      </right>
    </border>
    <border>
      <left style="dotted">
        <color rgb="000000" tint="0"/>
      </left>
      <right style="dotted">
        <color rgb="000000" tint="0"/>
      </right>
    </border>
    <border>
      <left style="dotted">
        <color rgb="000000" tint="0"/>
      </left>
      <right style="dotted">
        <color rgb="000000" tint="0"/>
      </right>
    </border>
    <border>
      <left style="dotted">
        <color rgb="000000" tint="0"/>
      </left>
      <right style="dotted">
        <color rgb="000000" tint="0"/>
      </right>
    </border>
    <border>
      <left style="dotted">
        <color rgb="000000" tint="0"/>
      </left>
      <right style="dotted">
        <color rgb="000000" tint="0"/>
      </right>
    </border>
    <border>
      <top style="dotted">
        <color rgb="000000" tint="0"/>
      </top>
      <bottom style="dotted">
        <color rgb="000000" tint="0"/>
      </bottom>
    </border>
    <border>
      <top style="dotted">
        <color rgb="000000" tint="0"/>
      </top>
      <bottom style="dotted">
        <color rgb="000000" tint="0"/>
      </bottom>
    </border>
    <border>
      <top style="dotted">
        <color rgb="000000" tint="0"/>
      </top>
      <bottom style="dotted">
        <color rgb="000000" tint="0"/>
      </bottom>
    </border>
    <border>
      <top style="dotted">
        <color rgb="000000" tint="0"/>
      </top>
      <bottom style="dotted">
        <color rgb="000000" tint="0"/>
      </bottom>
    </border>
    <border>
      <right style="dotted">
        <color rgb="000000" tint="0"/>
      </right>
      <top style="dotted">
        <color rgb="000000" tint="0"/>
      </top>
      <bottom style="dotted">
        <color rgb="000000" tint="0"/>
      </bottom>
    </border>
    <border>
      <left style="dotted">
        <color rgb="000000" tint="0"/>
      </left>
      <right style="dotted">
        <color rgb="000000" tint="0"/>
      </right>
    </border>
    <border>
      <left style="dotted">
        <color rgb="000000" tint="0"/>
      </left>
      <right style="dotted">
        <color rgb="000000" tint="0"/>
      </right>
    </border>
    <border>
      <left style="dotted">
        <color rgb="000000" tint="0"/>
      </left>
      <right style="dotted">
        <color rgb="000000" tint="0"/>
      </right>
    </border>
    <border>
      <left style="dotted">
        <color rgb="000000" tint="0"/>
      </left>
      <right style="dotted">
        <color rgb="000000" tint="0"/>
      </right>
    </border>
    <border>
      <left style="dotted">
        <color rgb="000000" tint="0"/>
      </left>
      <right style="dotted">
        <color rgb="000000" tint="0"/>
      </right>
    </border>
    <border>
      <left style="dotted">
        <color rgb="000000" tint="0"/>
      </left>
      <right style="dotted">
        <color rgb="000000" tint="0"/>
      </right>
    </border>
    <border>
      <left style="dotted">
        <color rgb="000000" tint="0"/>
      </left>
      <right style="dotted">
        <color rgb="000000" tint="0"/>
      </right>
    </border>
    <border>
      <left style="dotted">
        <color rgb="000000" tint="0"/>
      </left>
      <right style="dotted">
        <color rgb="000000" tint="0"/>
      </right>
    </border>
    <border>
      <left style="dotted">
        <color rgb="000000" tint="0"/>
      </left>
      <right style="dotted">
        <color rgb="000000" tint="0"/>
      </right>
    </border>
    <border>
      <left style="dotted">
        <color rgb="000000" tint="0"/>
      </left>
      <right style="dotted">
        <color rgb="000000" tint="0"/>
      </right>
    </border>
    <border>
      <left style="dotted">
        <color rgb="000000" tint="0"/>
      </left>
      <right style="dotted">
        <color rgb="000000" tint="0"/>
      </right>
    </border>
    <border>
      <top style="dotted">
        <color rgb="000000" tint="0"/>
      </top>
    </border>
    <border>
      <right style="dotted">
        <color rgb="000000" tint="0"/>
      </right>
      <top style="dotted">
        <color rgb="000000" tint="0"/>
      </top>
    </border>
    <border>
      <left style="dotted">
        <color rgb="000000" tint="0"/>
      </left>
      <right style="dotted">
        <color rgb="000000" tint="0"/>
      </right>
    </border>
    <border>
      <left style="dotted">
        <color rgb="000000" tint="0"/>
      </left>
      <right style="dotted">
        <color rgb="000000" tint="0"/>
      </right>
    </border>
    <border>
      <left style="dotted">
        <color rgb="000000" tint="0"/>
      </left>
      <right style="dotted">
        <color rgb="000000" tint="0"/>
      </right>
      <bottom style="dotted">
        <color rgb="000000" tint="0"/>
      </bottom>
    </border>
    <border>
      <left style="dotted">
        <color rgb="000000" tint="0"/>
      </left>
      <right style="dotted">
        <color rgb="000000" tint="0"/>
      </right>
      <bottom style="dotted">
        <color rgb="000000" tint="0"/>
      </bottom>
    </border>
    <border>
      <left style="dotted">
        <color rgb="000000" tint="0"/>
      </left>
      <right style="dotted">
        <color rgb="000000" tint="0"/>
      </right>
    </border>
    <border>
      <left style="dotted">
        <color rgb="000000" tint="0"/>
      </left>
      <right style="dotted">
        <color rgb="000000" tint="0"/>
      </right>
      <bottom style="dotted">
        <color rgb="000000" tint="0"/>
      </bottom>
    </border>
    <border>
      <left style="dotted">
        <color rgb="000000" tint="0"/>
      </left>
      <right style="dotted">
        <color rgb="000000" tint="0"/>
      </right>
      <bottom style="dotted">
        <color rgb="000000" tint="0"/>
      </bottom>
    </border>
    <border>
      <left style="dotted">
        <color rgb="000000" tint="0"/>
      </left>
      <right style="dotted">
        <color rgb="000000" tint="0"/>
      </right>
      <bottom style="dotted">
        <color rgb="000000" tint="0"/>
      </bottom>
    </border>
    <border>
      <left style="dotted">
        <color rgb="000000" tint="0"/>
      </left>
      <right style="dotted">
        <color rgb="000000" tint="0"/>
      </right>
    </border>
    <border>
      <left style="dotted">
        <color rgb="000000" tint="0"/>
      </left>
      <right style="dotted">
        <color rgb="000000" tint="0"/>
      </right>
      <bottom style="dotted">
        <color rgb="000000" tint="0"/>
      </bottom>
    </border>
    <border>
      <left style="dotted">
        <color rgb="000000" tint="0"/>
      </left>
      <right style="dotted">
        <color rgb="000000" tint="0"/>
      </right>
      <bottom style="dotted">
        <color rgb="000000" tint="0"/>
      </bottom>
    </border>
    <border>
      <left style="dotted">
        <color rgb="000000" tint="0"/>
      </left>
      <right style="dotted">
        <color rgb="000000" tint="0"/>
      </right>
      <bottom style="dotted">
        <color rgb="000000" tint="0"/>
      </bottom>
    </border>
    <border>
      <left style="dotted">
        <color rgb="000000" tint="0"/>
      </left>
      <right style="dotted">
        <color rgb="000000" tint="0"/>
      </right>
      <bottom style="dotted">
        <color rgb="000000" tint="0"/>
      </bottom>
    </border>
    <border>
      <left style="dotted">
        <color rgb="000000" tint="0"/>
      </left>
      <right style="dotted">
        <color rgb="000000" tint="0"/>
      </right>
      <bottom style="dotted">
        <color rgb="000000" tint="0"/>
      </bottom>
    </border>
    <border>
      <left style="dotted">
        <color rgb="000000" tint="0"/>
      </left>
      <right style="dotted">
        <color rgb="000000" tint="0"/>
      </right>
      <bottom style="dotted">
        <color rgb="000000" tint="0"/>
      </bottom>
    </border>
    <border>
      <left style="dotted">
        <color rgb="000000" tint="0"/>
      </left>
      <right style="dotted">
        <color rgb="000000" tint="0"/>
      </right>
      <bottom style="dotted">
        <color rgb="000000" tint="0"/>
      </bottom>
    </border>
    <border>
      <left style="dotted">
        <color rgb="000000" tint="0"/>
      </left>
      <right style="dotted">
        <color rgb="000000" tint="0"/>
      </right>
      <bottom style="dotted">
        <color rgb="000000" tint="0"/>
      </bottom>
    </border>
    <border>
      <left style="dotted">
        <color rgb="000000" tint="0"/>
      </left>
      <right style="dotted">
        <color rgb="000000" tint="0"/>
      </right>
    </border>
    <border>
      <left style="dotted">
        <color rgb="000000" tint="0"/>
      </left>
      <right style="dotted">
        <color rgb="000000" tint="0"/>
      </right>
    </border>
    <border>
      <left style="dotted">
        <color rgb="000000" tint="0"/>
      </left>
      <right style="dotted">
        <color rgb="000000" tint="0"/>
      </right>
    </border>
    <border>
      <left style="dotted">
        <color rgb="000000" tint="0"/>
      </left>
      <right style="dotted">
        <color rgb="000000" tint="0"/>
      </right>
    </border>
    <border>
      <left style="dotted">
        <color rgb="000000" tint="0"/>
      </left>
      <right style="dotted">
        <color rgb="000000" tint="0"/>
      </right>
    </border>
    <border>
      <left style="dotted">
        <color rgb="000000" tint="0"/>
      </left>
      <right style="dotted">
        <color rgb="000000" tint="0"/>
      </right>
    </border>
    <border>
      <left style="dotted">
        <color rgb="000000" tint="0"/>
      </left>
      <right style="dotted">
        <color rgb="000000" tint="0"/>
      </right>
    </border>
    <border>
      <left style="dotted">
        <color rgb="000000" tint="0"/>
      </left>
      <right style="dotted">
        <color rgb="000000" tint="0"/>
      </right>
    </border>
    <border>
      <left style="dotted">
        <color rgb="000000" tint="0"/>
      </left>
      <right style="dotted">
        <color rgb="000000" tint="0"/>
      </right>
    </border>
    <border>
      <left style="dotted">
        <color rgb="000000" tint="0"/>
      </left>
      <right style="dotted">
        <color rgb="000000" tint="0"/>
      </right>
    </border>
    <border>
      <left style="dotted">
        <color rgb="000000" tint="0"/>
      </left>
      <right style="dotted">
        <color rgb="000000" tint="0"/>
      </right>
    </border>
    <border>
      <left style="dotted">
        <color rgb="000000" tint="0"/>
      </left>
      <right style="dotted">
        <color rgb="000000" tint="0"/>
      </right>
    </border>
    <border>
      <left style="dotted">
        <color rgb="000000" tint="0"/>
      </left>
      <bottom style="dotted">
        <color rgb="000000" tint="0"/>
      </bottom>
    </border>
    <border>
      <bottom style="dotted">
        <color rgb="000000" tint="0"/>
      </bottom>
    </border>
    <border>
      <right style="dotted">
        <color rgb="000000" tint="0"/>
      </right>
      <bottom style="dotted">
        <color rgb="000000" tint="0"/>
      </bottom>
    </border>
    <border>
      <left style="dotted">
        <color rgb="000000" tint="0"/>
      </left>
      <right style="dotted">
        <color rgb="000000" tint="0"/>
      </right>
    </border>
    <border>
      <left style="dotted">
        <color rgb="000000" tint="0"/>
      </left>
      <right style="dotted">
        <color rgb="000000" tint="0"/>
      </right>
    </border>
    <border>
      <left style="dotted">
        <color rgb="000000" tint="0"/>
      </left>
      <right style="dotted">
        <color rgb="000000" tint="0"/>
      </right>
    </border>
    <border>
      <left style="dotted">
        <color rgb="000000" tint="0"/>
      </left>
      <right style="dotted">
        <color rgb="000000" tint="0"/>
      </right>
      <bottom style="dotted">
        <color rgb="000000" tint="0"/>
      </bottom>
    </border>
    <border>
      <left style="dotted">
        <color rgb="000000" tint="0"/>
      </left>
      <right style="dotted">
        <color rgb="000000" tint="0"/>
      </right>
      <bottom style="dotted">
        <color rgb="000000" tint="0"/>
      </bottom>
    </border>
    <border>
      <left style="dotted">
        <color rgb="000000" tint="0"/>
      </left>
      <right style="dotted">
        <color rgb="000000" tint="0"/>
      </right>
    </border>
    <border>
      <left style="dotted">
        <color rgb="000000" tint="0"/>
      </left>
      <right style="dotted">
        <color rgb="000000" tint="0"/>
      </right>
    </border>
    <border>
      <left style="dotted">
        <color rgb="000000" tint="0"/>
      </left>
      <right style="dotted">
        <color rgb="000000" tint="0"/>
      </right>
    </border>
    <border>
      <left style="dotted">
        <color rgb="000000" tint="0"/>
      </left>
      <right style="dotted">
        <color rgb="000000" tint="0"/>
      </right>
    </border>
    <border>
      <left style="dotted">
        <color rgb="000000" tint="0"/>
      </left>
      <right style="dotted">
        <color rgb="000000" tint="0"/>
      </right>
    </border>
    <border>
      <left style="dotted">
        <color rgb="000000" tint="0"/>
      </left>
      <right style="dotted">
        <color rgb="000000" tint="0"/>
      </right>
    </border>
    <border>
      <left style="dotted">
        <color rgb="000000" tint="0"/>
      </left>
      <right style="dotted">
        <color rgb="000000" tint="0"/>
      </right>
    </border>
    <border>
      <left style="dotted">
        <color rgb="000000" tint="0"/>
      </left>
      <right style="dotted">
        <color rgb="000000" tint="0"/>
      </right>
      <bottom style="dotted">
        <color rgb="000000" tint="0"/>
      </bottom>
    </border>
    <border>
      <left style="dotted">
        <color rgb="000000" tint="0"/>
      </left>
      <right style="dotted">
        <color rgb="000000" tint="0"/>
      </right>
      <bottom style="dotted">
        <color rgb="000000" tint="0"/>
      </bottom>
    </border>
    <border>
      <left style="dotted">
        <color rgb="000000" tint="0"/>
      </left>
      <right style="dotted">
        <color rgb="000000" tint="0"/>
      </right>
    </border>
    <border>
      <left style="dotted">
        <color rgb="000000" tint="0"/>
      </left>
      <right style="dotted">
        <color rgb="000000" tint="0"/>
      </right>
    </border>
    <border>
      <left style="dotted">
        <color rgb="000000" tint="0"/>
      </left>
      <right style="dotted">
        <color rgb="000000" tint="0"/>
      </right>
    </border>
    <border>
      <left style="dotted">
        <color rgb="000000" tint="0"/>
      </left>
      <right style="dotted">
        <color rgb="000000" tint="0"/>
      </right>
    </border>
    <border>
      <left style="dotted">
        <color rgb="000000" tint="0"/>
      </left>
      <right style="dotted">
        <color rgb="000000" tint="0"/>
      </right>
    </border>
    <border>
      <left style="dotted">
        <color rgb="000000" tint="0"/>
      </left>
      <right style="dotted">
        <color rgb="000000" tint="0"/>
      </right>
    </border>
    <border>
      <left style="dotted">
        <color rgb="000000" tint="0"/>
      </left>
      <right style="dotted">
        <color rgb="000000" tint="0"/>
      </right>
    </border>
    <border>
      <left style="dotted">
        <color rgb="000000" tint="0"/>
      </left>
      <right style="dotted">
        <color rgb="000000" tint="0"/>
      </right>
    </border>
    <border>
      <left style="dotted">
        <color rgb="000000" tint="0"/>
      </left>
      <right style="dotted">
        <color rgb="000000" tint="0"/>
      </right>
    </border>
    <border>
      <left style="dotted">
        <color rgb="000000" tint="0"/>
      </left>
      <right style="dotted">
        <color rgb="000000" tint="0"/>
      </right>
    </border>
    <border>
      <left style="dotted">
        <color rgb="000000" tint="0"/>
      </left>
      <right style="dotted">
        <color rgb="000000" tint="0"/>
      </right>
    </border>
    <border>
      <left style="dotted">
        <color rgb="000000" tint="0"/>
      </left>
      <right style="dotted">
        <color rgb="000000" tint="0"/>
      </right>
    </border>
    <border>
      <left style="dotted">
        <color rgb="000000" tint="0"/>
      </left>
      <right style="dotted">
        <color rgb="000000" tint="0"/>
      </right>
    </border>
    <border>
      <left style="dotted">
        <color rgb="000000" tint="0"/>
      </left>
      <right style="dotted">
        <color rgb="000000" tint="0"/>
      </right>
    </border>
    <border>
      <left style="dotted">
        <color rgb="000000" tint="0"/>
      </left>
      <right style="dotted">
        <color rgb="000000" tint="0"/>
      </right>
    </border>
    <border>
      <left style="dotted">
        <color rgb="000000" tint="0"/>
      </left>
      <right style="dotted">
        <color rgb="000000" tint="0"/>
      </right>
    </border>
    <border>
      <left style="dotted">
        <color rgb="000000" tint="0"/>
      </left>
      <right style="dotted">
        <color rgb="000000" tint="0"/>
      </right>
    </border>
    <border>
      <left style="dotted">
        <color rgb="000000" tint="0"/>
      </left>
      <right style="dotted">
        <color rgb="000000" tint="0"/>
      </right>
    </border>
    <border>
      <left style="dotted">
        <color rgb="000000" tint="0"/>
      </left>
      <right style="dotted">
        <color rgb="000000" tint="0"/>
      </right>
    </border>
    <border>
      <left style="dotted">
        <color rgb="000000" tint="0"/>
      </left>
      <right style="dotted">
        <color rgb="000000" tint="0"/>
      </right>
    </border>
    <border>
      <left style="dotted">
        <color rgb="000000" tint="0"/>
      </left>
      <right style="dotted">
        <color rgb="000000" tint="0"/>
      </right>
    </border>
    <border>
      <left style="dotted">
        <color rgb="000000" tint="0"/>
      </left>
      <right style="dotted">
        <color rgb="000000" tint="0"/>
      </right>
    </border>
    <border>
      <left style="dotted">
        <color rgb="000000" tint="0"/>
      </left>
      <right style="dotted">
        <color rgb="000000" tint="0"/>
      </right>
    </border>
    <border>
      <left style="dotted">
        <color rgb="000000" tint="0"/>
      </left>
      <right style="dotted">
        <color rgb="000000" tint="0"/>
      </right>
    </border>
    <border>
      <right style="dotted">
        <color rgb="000000" tint="0"/>
      </right>
      <top style="dotted">
        <color rgb="000000" tint="0"/>
      </top>
      <bottom style="dotted">
        <color rgb="000000" tint="0"/>
      </bottom>
    </border>
    <border>
      <left style="dotted">
        <color rgb="000000" tint="0"/>
      </left>
      <right style="dotted">
        <color rgb="000000" tint="0"/>
      </right>
    </border>
    <border>
      <left style="dotted">
        <color rgb="000000" tint="0"/>
      </left>
      <right style="dotted">
        <color rgb="000000" tint="0"/>
      </right>
    </border>
    <border>
      <left style="dotted">
        <color rgb="000000" tint="0"/>
      </left>
      <right style="dotted">
        <color rgb="000000" tint="0"/>
      </right>
    </border>
    <border>
      <left style="dotted">
        <color rgb="000000" tint="0"/>
      </left>
      <right style="dotted">
        <color rgb="000000" tint="0"/>
      </right>
    </border>
    <border>
      <left style="dotted">
        <color rgb="000000" tint="0"/>
      </left>
      <right style="dotted">
        <color rgb="000000" tint="0"/>
      </right>
    </border>
    <border>
      <left style="dotted">
        <color rgb="000000" tint="0"/>
      </left>
      <right style="dotted">
        <color rgb="000000" tint="0"/>
      </right>
    </border>
    <border>
      <left style="dotted">
        <color rgb="000000" tint="0"/>
      </left>
      <right style="dotted">
        <color rgb="000000" tint="0"/>
      </right>
    </border>
    <border>
      <left style="dotted">
        <color rgb="000000" tint="0"/>
      </left>
      <right style="dotted">
        <color rgb="000000" tint="0"/>
      </right>
    </border>
    <border>
      <left style="dotted">
        <color rgb="000000" tint="0"/>
      </left>
      <right style="dotted">
        <color rgb="000000" tint="0"/>
      </right>
    </border>
    <border>
      <left style="dotted">
        <color rgb="000000" tint="0"/>
      </left>
      <right style="dotted">
        <color rgb="000000" tint="0"/>
      </right>
    </border>
    <border>
      <left style="dotted">
        <color rgb="000000" tint="0"/>
      </left>
      <right style="dotted">
        <color rgb="000000" tint="0"/>
      </right>
    </border>
    <border>
      <left style="dotted">
        <color rgb="000000" tint="0"/>
      </left>
      <right style="dotted">
        <color rgb="000000" tint="0"/>
      </right>
    </border>
    <border>
      <left style="dotted">
        <color rgb="000000" tint="0"/>
      </left>
      <right style="dotted">
        <color rgb="000000" tint="0"/>
      </right>
    </border>
    <border>
      <left style="dotted">
        <color rgb="000000" tint="0"/>
      </left>
      <right style="dotted">
        <color rgb="000000" tint="0"/>
      </right>
    </border>
    <border>
      <left style="dotted">
        <color rgb="000000" tint="0"/>
      </left>
      <right style="dotted">
        <color rgb="000000" tint="0"/>
      </right>
    </border>
    <border>
      <left style="dotted">
        <color rgb="000000" tint="0"/>
      </left>
      <right style="dotted">
        <color rgb="000000" tint="0"/>
      </right>
    </border>
    <border>
      <left style="dotted">
        <color rgb="000000" tint="0"/>
      </left>
      <right style="dotted">
        <color rgb="000000" tint="0"/>
      </right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top style="thin">
        <color rgb="000000" tint="0"/>
      </top>
    </border>
    <border>
      <top style="thin">
        <color rgb="000000" tint="0"/>
      </top>
    </border>
    <border>
      <top style="thin">
        <color rgb="000000" tint="0"/>
      </top>
    </border>
    <border>
      <top style="thin">
        <color rgb="000000" tint="0"/>
      </top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left style="thin">
        <color rgb="000000" tint="0"/>
      </left>
    </border>
    <border>
      <left style="thin">
        <color rgb="000000" tint="0"/>
      </left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none"/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</borders>
  <cellStyleXfs count="1">
    <xf applyAlignment="true" applyBorder="false" applyFill="false" applyFont="true" applyNumberFormat="true" borderId="0" fillId="0" fontId="1" numFmtId="1000" quotePrefix="false">
      <alignment horizontal="general" shrinkToFit="false" textRotation="0" vertical="bottom" wrapText="false"/>
    </xf>
  </cellStyleXfs>
  <cellXfs count="241">
    <xf applyAlignment="true" applyBorder="false" applyFill="false" applyFont="true" applyNumberFormat="true" borderId="0" fillId="0" fontId="1" numFmtId="1000" quotePrefix="false">
      <alignment horizontal="general" shrinkToFit="false" textRotation="0" vertical="bottom" wrapText="false"/>
    </xf>
    <xf applyAlignment="true" applyBorder="false" applyFill="false" applyFont="true" applyNumberFormat="true" borderId="0" fillId="0" fontId="2" numFmtId="1000" quotePrefix="false">
      <alignment horizontal="general" shrinkToFit="false" textRotation="0" vertical="bottom" wrapText="false"/>
      <protection hidden="false" locked="true"/>
    </xf>
    <xf applyAlignment="true" applyBorder="false" applyFill="false" applyFont="true" applyNumberFormat="true" borderId="0" fillId="0" fontId="1" numFmtId="1000" quotePrefix="false">
      <alignment horizontal="general" shrinkToFit="false" textRotation="0" vertical="bottom" wrapText="false"/>
      <protection hidden="false" locked="true"/>
    </xf>
    <xf applyAlignment="true" applyBorder="false" applyFill="false" applyFont="true" applyNumberFormat="true" borderId="0" fillId="0" fontId="3" numFmtId="1000" quotePrefix="false">
      <alignment horizontal="general" shrinkToFit="false" textRotation="0" vertical="bottom" wrapText="false"/>
      <protection hidden="false" locked="true"/>
    </xf>
    <xf applyAlignment="true" applyBorder="true" applyFill="false" applyFont="true" applyNumberFormat="true" borderId="1" fillId="0" fontId="2" numFmtId="1000" quotePrefix="false">
      <alignment horizontal="center" shrinkToFit="false" textRotation="0" vertical="top" wrapText="false"/>
      <protection hidden="false" locked="true"/>
    </xf>
    <xf applyAlignment="true" applyBorder="true" applyFill="false" applyFont="true" applyNumberFormat="true" borderId="1" fillId="0" fontId="2" numFmtId="1000" quotePrefix="false">
      <alignment horizontal="general" textRotation="0" vertical="top" wrapText="true"/>
      <protection hidden="false" locked="false"/>
    </xf>
    <xf applyAlignment="true" applyBorder="true" applyFill="false" applyFont="true" applyNumberFormat="true" borderId="1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" fillId="0" fontId="2" numFmtId="1001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" fillId="0" fontId="2" numFmtId="1002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" fillId="0" fontId="2" numFmtId="1003" quotePrefix="false">
      <alignment horizontal="center" shrinkToFit="false" textRotation="0" vertical="top" wrapText="false"/>
      <protection hidden="false" locked="true"/>
    </xf>
    <xf applyAlignment="true" applyBorder="true" applyFill="false" applyFont="true" applyNumberFormat="true" borderId="1" fillId="0" fontId="2" numFmtId="1003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" fillId="0" fontId="2" numFmtId="1004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" fillId="0" fontId="2" numFmtId="1000" quotePrefix="false">
      <alignment horizontal="general" textRotation="0" vertical="top" wrapText="true"/>
      <protection hidden="false" locked="true"/>
    </xf>
    <xf applyAlignment="true" applyBorder="false" applyFill="false" applyFont="false" applyNumberFormat="true" borderId="0" fillId="0" fontId="0" numFmtId="1000" quotePrefix="false">
      <alignment horizontal="general" shrinkToFit="false" textRotation="0" vertical="top" wrapText="false"/>
      <protection hidden="false" locked="true"/>
    </xf>
    <xf applyAlignment="true" applyBorder="false" applyFill="false" applyFont="true" applyNumberFormat="true" borderId="0" fillId="0" fontId="4" numFmtId="1000" quotePrefix="false">
      <alignment horizontal="general" shrinkToFit="false" textRotation="0" vertical="top" wrapText="false"/>
      <protection hidden="false" locked="true"/>
    </xf>
    <xf applyAlignment="true" applyBorder="false" applyFill="false" applyFont="true" applyNumberFormat="true" borderId="0" fillId="0" fontId="5" numFmtId="1000" quotePrefix="false">
      <alignment horizontal="general" textRotation="0" vertical="top" wrapText="true"/>
      <protection hidden="false" locked="true"/>
    </xf>
    <xf applyAlignment="true" applyBorder="false" applyFill="false" applyFont="true" applyNumberFormat="true" borderId="0" fillId="0" fontId="6" numFmtId="1000" quotePrefix="false">
      <alignment horizontal="general" shrinkToFit="false" textRotation="0" vertical="bottom" wrapText="false"/>
      <protection hidden="false" locked="true"/>
    </xf>
    <xf applyAlignment="true" applyBorder="false" applyFill="false" applyFont="true" applyNumberFormat="true" borderId="0" fillId="0" fontId="5" numFmtId="1000" quotePrefix="false">
      <alignment horizontal="general" shrinkToFit="false" textRotation="0" vertical="bottom" wrapText="false"/>
      <protection hidden="false" locked="true"/>
    </xf>
    <xf applyAlignment="true" applyBorder="false" applyFill="false" applyFont="true" applyNumberFormat="true" borderId="0" fillId="0" fontId="7" numFmtId="1000" quotePrefix="false">
      <alignment horizontal="right" indent="0" shrinkToFit="false" textRotation="0" vertical="top" wrapText="false"/>
      <protection hidden="false" locked="true"/>
    </xf>
    <xf applyAlignment="true" applyBorder="false" applyFill="false" applyFont="true" applyNumberFormat="true" borderId="0" fillId="0" fontId="8" numFmtId="1005" quotePrefix="false">
      <alignment horizontal="general" textRotation="0" vertical="top" wrapText="true"/>
      <protection hidden="false" locked="true"/>
    </xf>
    <xf applyAlignment="true" applyBorder="false" applyFill="false" applyFont="true" applyNumberFormat="true" borderId="0" fillId="0" fontId="2" numFmtId="1000" quotePrefix="false">
      <alignment horizontal="general" shrinkToFit="false" textRotation="0" vertical="top" wrapText="false"/>
      <protection hidden="false" locked="true"/>
    </xf>
    <xf applyAlignment="true" applyBorder="false" applyFill="false" applyFont="true" applyNumberFormat="true" borderId="0" fillId="0" fontId="8" numFmtId="1000" quotePrefix="false">
      <alignment horizontal="general" textRotation="0" vertical="top" wrapText="true"/>
      <protection hidden="false" locked="true"/>
    </xf>
    <xf applyAlignment="true" applyBorder="false" applyFill="false" applyFont="true" applyNumberFormat="true" borderId="0" fillId="0" fontId="5" numFmtId="1000" quotePrefix="false">
      <alignment horizontal="general" shrinkToFit="false" textRotation="0" vertical="top" wrapText="false"/>
      <protection hidden="false" locked="true"/>
    </xf>
    <xf applyAlignment="true" applyBorder="false" applyFill="false" applyFont="true" applyNumberFormat="true" borderId="0" fillId="0" fontId="8" numFmtId="1000" quotePrefix="false">
      <alignment horizontal="right" indent="0" shrinkToFit="false" textRotation="0" vertical="bottom" wrapText="false"/>
      <protection hidden="false" locked="true"/>
    </xf>
    <xf applyAlignment="true" applyBorder="false" applyFill="false" applyFont="true" applyNumberFormat="true" borderId="0" fillId="0" fontId="9" numFmtId="1000" quotePrefix="false">
      <alignment horizontal="center" shrinkToFit="false" textRotation="0" vertical="center" wrapText="false"/>
      <protection hidden="false" locked="true"/>
    </xf>
    <xf applyAlignment="true" applyBorder="false" applyFill="false" applyFont="true" applyNumberFormat="true" borderId="0" fillId="0" fontId="9" numFmtId="1000" quotePrefix="false">
      <alignment horizontal="center" textRotation="0" vertical="top" wrapText="true"/>
      <protection hidden="false" locked="true"/>
    </xf>
    <xf applyAlignment="true" applyBorder="false" applyFill="false" applyFont="true" applyNumberFormat="true" borderId="0" fillId="0" fontId="3" numFmtId="1000" quotePrefix="false">
      <alignment horizontal="general" textRotation="0" vertical="top" wrapText="true"/>
      <protection hidden="false" locked="true"/>
    </xf>
    <xf applyAlignment="true" applyBorder="false" applyFill="false" applyFont="true" applyNumberFormat="true" borderId="0" fillId="0" fontId="3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2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3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4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5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6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7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8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9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0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1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2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3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4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5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6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7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8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9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20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21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22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23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24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25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26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27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28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29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30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31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32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33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34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35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36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37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38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39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40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41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42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43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44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45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false" borderId="46" fillId="0" fontId="0" numFmtId="0" quotePrefix="false">
      <alignment textRotation="0" vertical="top" wrapText="true"/>
    </xf>
    <xf applyAlignment="true" applyBorder="true" applyFill="false" applyFont="false" borderId="47" fillId="0" fontId="0" numFmtId="0" quotePrefix="false">
      <alignment textRotation="0" vertical="top" wrapText="true"/>
    </xf>
    <xf applyAlignment="true" applyBorder="true" applyFill="false" applyFont="false" borderId="48" fillId="0" fontId="0" numFmtId="0" quotePrefix="false">
      <alignment textRotation="0" vertical="top" wrapText="true"/>
    </xf>
    <xf applyAlignment="true" applyBorder="true" applyFill="false" applyFont="true" applyNumberFormat="true" borderId="49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50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51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52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53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54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55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56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57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58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59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60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61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62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63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64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65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66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67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68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69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70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71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72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73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74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75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76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77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78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79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80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81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82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83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84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85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86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87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88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89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90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91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92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93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94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95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96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97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98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99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00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01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02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03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" fillId="0" fontId="2" numFmtId="1000" quotePrefix="false">
      <alignment horizontal="left" indent="0" textRotation="0" vertical="top" wrapText="true"/>
      <protection hidden="false" locked="true"/>
    </xf>
    <xf applyAlignment="true" applyBorder="true" applyFill="false" applyFont="true" applyNumberFormat="true" borderId="104" fillId="0" fontId="2" numFmtId="1000" quotePrefix="false">
      <alignment horizontal="left" indent="0" textRotation="0" vertical="top" wrapText="true"/>
      <protection hidden="false" locked="true"/>
    </xf>
    <xf applyAlignment="true" applyBorder="true" applyFill="false" applyFont="true" applyNumberFormat="true" borderId="105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06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07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08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09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10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11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12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13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14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15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16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17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18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19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20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21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" fillId="0" fontId="2" numFmtId="1001" quotePrefix="false">
      <alignment horizontal="center" shrinkToFit="false" textRotation="0" vertical="top" wrapText="false"/>
      <protection hidden="false" locked="true"/>
    </xf>
    <xf applyAlignment="true" applyBorder="true" applyFill="false" applyFont="true" applyNumberFormat="true" borderId="1" fillId="0" fontId="2" numFmtId="1002" quotePrefix="false">
      <alignment horizontal="center" shrinkToFit="false" textRotation="0" vertical="top" wrapText="false"/>
      <protection hidden="false" locked="true"/>
    </xf>
    <xf applyAlignment="true" applyBorder="true" applyFill="false" applyFont="true" applyNumberFormat="true" borderId="122" fillId="0" fontId="2" numFmtId="1000" quotePrefix="false">
      <alignment horizontal="center" shrinkToFit="false" textRotation="0" vertical="top" wrapText="false"/>
      <protection hidden="false" locked="true"/>
    </xf>
    <xf applyAlignment="true" applyBorder="true" applyFill="false" applyFont="true" applyNumberFormat="true" borderId="122" fillId="0" fontId="2" numFmtId="1000" quotePrefix="false">
      <alignment horizontal="general" textRotation="0" vertical="top" wrapText="true"/>
      <protection hidden="false" locked="true"/>
    </xf>
    <xf applyAlignment="true" applyBorder="true" applyFill="false" applyFont="true" applyNumberFormat="true" borderId="122" fillId="0" fontId="2" numFmtId="1003" quotePrefix="false">
      <alignment horizontal="center" textRotation="0" vertical="top" wrapText="true"/>
      <protection hidden="false" locked="true"/>
    </xf>
    <xf applyAlignment="true" applyBorder="false" applyFill="false" applyFont="true" applyNumberFormat="true" borderId="0" fillId="0" fontId="10" numFmtId="1000" quotePrefix="false">
      <alignment horizontal="left" indent="0" textRotation="0" vertical="center" wrapText="true"/>
      <protection hidden="false" locked="true"/>
    </xf>
    <xf applyAlignment="true" applyBorder="true" applyFill="false" applyFont="true" applyNumberFormat="true" borderId="122" fillId="0" fontId="2" numFmtId="1000" quotePrefix="false">
      <alignment horizontal="center" textRotation="0" vertical="top" wrapText="true"/>
      <protection hidden="false" locked="true"/>
    </xf>
    <xf applyAlignment="true" applyBorder="false" applyFill="false" applyFont="true" applyNumberFormat="true" borderId="0" fillId="0" fontId="10" numFmtId="1000" quotePrefix="false">
      <alignment horizontal="left" indent="0" textRotation="0" vertical="bottom" wrapText="true"/>
      <protection hidden="false" locked="true"/>
    </xf>
    <xf applyAlignment="true" applyBorder="false" applyFill="false" applyFont="true" applyNumberFormat="true" borderId="0" fillId="0" fontId="10" numFmtId="1005" quotePrefix="false">
      <alignment horizontal="left" indent="0" textRotation="0" vertical="top" wrapText="true"/>
      <protection hidden="false" locked="true"/>
    </xf>
    <xf applyAlignment="true" applyBorder="false" applyFill="false" applyFont="true" applyNumberFormat="true" borderId="0" fillId="0" fontId="11" numFmtId="1000" quotePrefix="false">
      <alignment horizontal="center" textRotation="0" vertical="center" wrapText="true"/>
      <protection hidden="false" locked="true"/>
    </xf>
    <xf applyAlignment="true" applyBorder="true" applyFill="false" applyFont="true" applyNumberFormat="true" borderId="123" fillId="0" fontId="2" numFmtId="1000" quotePrefix="false">
      <alignment horizontal="center" shrinkToFit="false" textRotation="0" vertical="top" wrapText="false"/>
      <protection hidden="false" locked="true"/>
    </xf>
    <xf applyAlignment="true" applyBorder="true" applyFill="false" applyFont="true" applyNumberFormat="true" borderId="124" fillId="0" fontId="2" numFmtId="1000" quotePrefix="false">
      <alignment horizontal="center" shrinkToFit="false" textRotation="0" vertical="top" wrapText="false"/>
      <protection hidden="false" locked="true"/>
    </xf>
    <xf applyAlignment="true" applyBorder="true" applyFill="false" applyFont="true" applyNumberFormat="true" borderId="125" fillId="0" fontId="2" numFmtId="1000" quotePrefix="false">
      <alignment horizontal="center" shrinkToFit="false" textRotation="0" vertical="top" wrapText="false"/>
      <protection hidden="false" locked="true"/>
    </xf>
    <xf applyAlignment="true" applyBorder="true" applyFill="false" applyFont="true" applyNumberFormat="true" borderId="126" fillId="0" fontId="2" numFmtId="1000" quotePrefix="false">
      <alignment horizontal="center" shrinkToFit="false" textRotation="0" vertical="top" wrapText="false"/>
      <protection hidden="false" locked="true"/>
    </xf>
    <xf applyAlignment="true" applyBorder="true" applyFill="false" applyFont="true" applyNumberFormat="true" borderId="127" fillId="0" fontId="2" numFmtId="1000" quotePrefix="false">
      <alignment horizontal="center" shrinkToFit="false" textRotation="0" vertical="top" wrapText="false"/>
      <protection hidden="false" locked="true"/>
    </xf>
    <xf applyAlignment="true" applyBorder="true" applyFill="false" applyFont="true" applyNumberFormat="true" borderId="128" fillId="0" fontId="2" numFmtId="1000" quotePrefix="false">
      <alignment horizontal="center" shrinkToFit="false" textRotation="0" vertical="top" wrapText="false"/>
      <protection hidden="false" locked="true"/>
    </xf>
    <xf applyAlignment="true" applyBorder="true" applyFill="false" applyFont="true" applyNumberFormat="true" borderId="129" fillId="0" fontId="2" numFmtId="1000" quotePrefix="false">
      <alignment horizontal="center" shrinkToFit="false" textRotation="0" vertical="top" wrapText="false"/>
      <protection hidden="false" locked="true"/>
    </xf>
    <xf applyAlignment="true" applyBorder="true" applyFill="false" applyFont="true" applyNumberFormat="true" borderId="130" fillId="0" fontId="2" numFmtId="1000" quotePrefix="false">
      <alignment horizontal="center" shrinkToFit="false" textRotation="0" vertical="top" wrapText="false"/>
      <protection hidden="false" locked="true"/>
    </xf>
    <xf applyAlignment="true" applyBorder="true" applyFill="false" applyFont="true" applyNumberFormat="true" borderId="131" fillId="0" fontId="2" numFmtId="1000" quotePrefix="false">
      <alignment horizontal="center" shrinkToFit="false" textRotation="0" vertical="top" wrapText="false"/>
      <protection hidden="false" locked="true"/>
    </xf>
    <xf applyAlignment="true" applyBorder="true" applyFill="false" applyFont="true" applyNumberFormat="true" borderId="132" fillId="0" fontId="2" numFmtId="1000" quotePrefix="false">
      <alignment horizontal="center" shrinkToFit="false" textRotation="0" vertical="top" wrapText="false"/>
      <protection hidden="false" locked="true"/>
    </xf>
    <xf applyAlignment="true" applyBorder="true" applyFill="false" applyFont="true" applyNumberFormat="true" borderId="133" fillId="0" fontId="2" numFmtId="1000" quotePrefix="false">
      <alignment horizontal="center" shrinkToFit="false" textRotation="0" vertical="top" wrapText="false"/>
      <protection hidden="false" locked="true"/>
    </xf>
    <xf applyAlignment="true" applyBorder="true" applyFill="false" applyFont="true" applyNumberFormat="true" borderId="134" fillId="0" fontId="2" numFmtId="1000" quotePrefix="false">
      <alignment horizontal="center" shrinkToFit="false" textRotation="0" vertical="top" wrapText="false"/>
      <protection hidden="false" locked="true"/>
    </xf>
    <xf applyAlignment="true" applyBorder="true" applyFill="false" applyFont="true" applyNumberFormat="true" borderId="135" fillId="0" fontId="2" numFmtId="1000" quotePrefix="false">
      <alignment horizontal="center" shrinkToFit="false" textRotation="0" vertical="top" wrapText="false"/>
      <protection hidden="false" locked="true"/>
    </xf>
    <xf applyAlignment="true" applyBorder="true" applyFill="false" applyFont="true" applyNumberFormat="true" borderId="136" fillId="0" fontId="2" numFmtId="1000" quotePrefix="false">
      <alignment horizontal="center" shrinkToFit="false" textRotation="0" vertical="top" wrapText="false"/>
      <protection hidden="false" locked="true"/>
    </xf>
    <xf applyAlignment="true" applyBorder="true" applyFill="false" applyFont="true" applyNumberFormat="true" borderId="137" fillId="0" fontId="2" numFmtId="1000" quotePrefix="false">
      <alignment horizontal="center" shrinkToFit="false" textRotation="0" vertical="top" wrapText="false"/>
      <protection hidden="false" locked="true"/>
    </xf>
    <xf applyAlignment="true" applyBorder="true" applyFill="false" applyFont="true" applyNumberFormat="true" borderId="138" fillId="0" fontId="2" numFmtId="1000" quotePrefix="false">
      <alignment horizontal="center" shrinkToFit="false" textRotation="0" vertical="top" wrapText="false"/>
      <protection hidden="false" locked="true"/>
    </xf>
    <xf applyAlignment="true" applyBorder="true" applyFill="false" applyFont="true" applyNumberFormat="true" borderId="139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40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41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42" fillId="0" fontId="2" numFmtId="1000" quotePrefix="false">
      <alignment horizontal="center" shrinkToFit="false" textRotation="0" vertical="top" wrapText="false"/>
      <protection hidden="false" locked="true"/>
    </xf>
    <xf applyAlignment="true" applyBorder="true" applyFill="false" applyFont="true" applyNumberFormat="true" borderId="143" fillId="0" fontId="2" numFmtId="1000" quotePrefix="false">
      <alignment horizontal="center" shrinkToFit="false" textRotation="0" vertical="top" wrapText="false"/>
      <protection hidden="false" locked="true"/>
    </xf>
    <xf applyAlignment="true" applyBorder="true" applyFill="false" applyFont="true" applyNumberFormat="true" borderId="144" fillId="0" fontId="2" numFmtId="1000" quotePrefix="false">
      <alignment horizontal="center" shrinkToFit="false" textRotation="0" vertical="top" wrapText="false"/>
      <protection hidden="false" locked="true"/>
    </xf>
    <xf applyAlignment="true" applyBorder="true" applyFill="false" applyFont="true" applyNumberFormat="true" borderId="145" fillId="0" fontId="2" numFmtId="1000" quotePrefix="false">
      <alignment horizontal="center" shrinkToFit="false" textRotation="0" vertical="top" wrapText="false"/>
      <protection hidden="false" locked="true"/>
    </xf>
    <xf applyAlignment="true" applyBorder="true" applyFill="false" applyFont="true" applyNumberFormat="true" borderId="146" fillId="0" fontId="2" numFmtId="1000" quotePrefix="false">
      <alignment horizontal="center" shrinkToFit="false" textRotation="0" vertical="top" wrapText="false"/>
      <protection hidden="false" locked="true"/>
    </xf>
    <xf applyAlignment="true" applyBorder="true" applyFill="false" applyFont="true" applyNumberFormat="true" borderId="147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48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49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50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51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52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53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54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55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56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57" fillId="0" fontId="2" numFmtId="1000" quotePrefix="false">
      <alignment horizontal="center" textRotation="0" vertical="top" wrapText="true"/>
      <protection hidden="false" locked="true"/>
    </xf>
    <xf applyAlignment="true" applyBorder="false" applyFill="false" applyFont="true" applyNumberFormat="true" borderId="0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58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59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60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61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62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63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64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65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66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67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68" fillId="0" fontId="2" numFmtId="1000" quotePrefix="false">
      <alignment horizontal="general" textRotation="0" vertical="top" wrapText="true"/>
      <protection hidden="false" locked="true"/>
    </xf>
    <xf applyAlignment="true" applyBorder="true" applyFill="false" applyFont="true" applyNumberFormat="true" borderId="169" fillId="0" fontId="7" numFmtId="1000" quotePrefix="false">
      <alignment horizontal="right" indent="0" shrinkToFit="false" textRotation="0" vertical="top" wrapText="false"/>
      <protection hidden="false" locked="true"/>
    </xf>
    <xf applyAlignment="true" applyBorder="false" applyFill="false" applyFont="true" applyNumberFormat="true" borderId="0" fillId="0" fontId="10" numFmtId="1000" quotePrefix="false">
      <alignment horizontal="general" textRotation="0" vertical="bottom" wrapText="true"/>
      <protection hidden="false" locked="true"/>
    </xf>
    <xf applyAlignment="true" applyBorder="false" applyFill="false" applyFont="true" applyNumberFormat="true" borderId="0" fillId="0" fontId="3" numFmtId="1000" quotePrefix="false">
      <alignment horizontal="general" shrinkToFit="false" textRotation="0" vertical="top" wrapText="false"/>
      <protection hidden="false" locked="true"/>
    </xf>
    <xf applyAlignment="true" applyBorder="false" applyFill="false" applyFont="true" applyNumberFormat="true" borderId="0" fillId="0" fontId="10" numFmtId="1000" quotePrefix="false">
      <alignment horizontal="right" indent="0" textRotation="0" vertical="bottom" wrapText="true"/>
      <protection hidden="false" locked="true"/>
    </xf>
    <xf applyAlignment="true" applyBorder="true" applyFill="false" applyFont="true" applyNumberFormat="true" borderId="122" fillId="0" fontId="2" numFmtId="1001" quotePrefix="false">
      <alignment horizontal="center" textRotation="0" vertical="top" wrapText="true"/>
      <protection hidden="false" locked="true"/>
    </xf>
    <xf applyAlignment="true" applyBorder="false" applyFill="false" applyFont="false" applyNumberFormat="true" borderId="0" fillId="0" fontId="0" numFmtId="1000" quotePrefix="false">
      <alignment horizontal="left" indent="0" shrinkToFit="false" textRotation="0" vertical="top" wrapText="false"/>
      <protection hidden="false" locked="true"/>
    </xf>
    <xf applyAlignment="true" applyBorder="false" applyFill="false" applyFont="true" applyNumberFormat="true" borderId="0" fillId="0" fontId="8" numFmtId="1000" quotePrefix="false">
      <alignment horizontal="general" shrinkToFit="false" textRotation="0" vertical="bottom" wrapText="false"/>
      <protection hidden="false" locked="true"/>
    </xf>
    <xf applyAlignment="true" applyBorder="true" applyFill="false" applyFont="true" applyNumberFormat="true" borderId="122" fillId="0" fontId="2" numFmtId="1000" quotePrefix="false">
      <alignment horizontal="left" indent="0" textRotation="0" vertical="top" wrapText="true"/>
      <protection hidden="false" locked="true"/>
    </xf>
    <xf applyAlignment="true" applyBorder="true" applyFill="false" applyFont="true" applyNumberFormat="true" borderId="122" fillId="0" fontId="2" numFmtId="1003" quotePrefix="false">
      <alignment horizontal="center" shrinkToFit="false" textRotation="0" vertical="top" wrapText="false"/>
      <protection hidden="false" locked="true"/>
    </xf>
    <xf applyAlignment="true" applyBorder="false" applyFill="false" applyFont="true" applyNumberFormat="true" borderId="0" fillId="0" fontId="9" numFmtId="1000" quotePrefix="false">
      <alignment horizontal="center" shrinkToFit="false" textRotation="0" vertical="bottom" wrapText="false"/>
      <protection hidden="false" locked="true"/>
    </xf>
    <xf applyAlignment="true" applyBorder="false" applyFill="false" applyFont="true" applyNumberFormat="true" borderId="0" fillId="0" fontId="2" numFmtId="1000" quotePrefix="false">
      <alignment horizontal="general" textRotation="0" vertical="bottom" wrapText="true"/>
      <protection hidden="false" locked="true"/>
    </xf>
    <xf applyAlignment="true" applyBorder="true" applyFill="false" applyFont="true" applyNumberFormat="true" borderId="170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71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72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73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74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75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76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77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78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79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80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81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82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83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22" fillId="0" fontId="1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84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85" fillId="0" fontId="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22" fillId="0" fontId="2" numFmtId="1000" quotePrefix="false">
      <alignment horizontal="center" textRotation="0" vertical="center" wrapText="true"/>
      <protection hidden="false" locked="true"/>
    </xf>
    <xf applyAlignment="true" applyBorder="false" applyFill="false" applyFont="true" applyNumberFormat="true" borderId="0" fillId="0" fontId="12" numFmtId="1000" quotePrefix="false">
      <alignment horizontal="general" shrinkToFit="false" textRotation="0" vertical="bottom" wrapText="false"/>
      <protection hidden="false" locked="true"/>
    </xf>
    <xf applyAlignment="true" applyBorder="true" applyFill="false" applyFont="true" applyNumberFormat="true" borderId="169" fillId="0" fontId="13" numFmtId="1000" quotePrefix="false">
      <alignment horizontal="right" indent="0" shrinkToFit="false" textRotation="0" vertical="top" wrapText="false"/>
      <protection hidden="false" locked="true"/>
    </xf>
    <xf applyAlignment="true" applyBorder="false" applyFill="false" applyFont="true" applyNumberFormat="true" borderId="0" fillId="0" fontId="8" numFmtId="1000" quotePrefix="false">
      <alignment horizontal="general" textRotation="0" vertical="bottom" wrapText="true"/>
      <protection hidden="false" locked="true"/>
    </xf>
    <xf applyAlignment="true" applyBorder="true" applyFill="false" applyFont="true" applyNumberFormat="true" borderId="186" fillId="0" fontId="2" numFmtId="1000" quotePrefix="false">
      <alignment horizontal="general" textRotation="0" vertical="top" wrapText="true"/>
      <protection hidden="false" locked="true"/>
    </xf>
    <xf applyAlignment="true" applyBorder="false" applyFill="false" applyFont="true" applyNumberFormat="true" borderId="0" fillId="0" fontId="5" numFmtId="1000" quotePrefix="false">
      <alignment horizontal="general" textRotation="0" vertical="bottom" wrapText="true"/>
      <protection hidden="false" locked="true"/>
    </xf>
    <xf applyAlignment="true" applyBorder="false" applyFill="false" applyFont="true" applyNumberFormat="true" borderId="0" fillId="0" fontId="2" numFmtId="1000" quotePrefix="false">
      <alignment horizontal="right" indent="0" shrinkToFit="false" textRotation="0" vertical="bottom" wrapText="false"/>
      <protection hidden="false" locked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theme/theme1.xml" Type="http://schemas.openxmlformats.org/officeDocument/2006/relationships/theme"/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worksheets/sheet3.xml" Type="http://schemas.openxmlformats.org/officeDocument/2006/relationships/worksheet"/>
  <Relationship Id="rId4" Target="sharedStrings.xml" Type="http://schemas.openxmlformats.org/officeDocument/2006/relationships/sharedStrings"/>
  <Relationship Id="rId5" Target="styles.xml" Type="http://schemas.openxmlformats.org/officeDocument/2006/relationships/styles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6350">
          <a:solidFill>
            <a:schemeClr val="phClr">
              <a:shade val="95000"/>
              <a:satMod val="105000"/>
            </a:schemeClr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MK52"/>
  <sheetViews>
    <sheetView showZeros="true" workbookViewId="0"/>
  </sheetViews>
  <sheetFormatPr baseColWidth="8" customHeight="false" defaultColWidth="11.4869737811027" defaultRowHeight="15" zeroHeight="false"/>
  <cols>
    <col customWidth="true" hidden="false" max="1" min="1" outlineLevel="0" style="1" width="6.43902447276399"/>
    <col customWidth="true" hidden="false" max="2" min="2" outlineLevel="0" style="1" width="33.0731658960301"/>
    <col customWidth="true" hidden="false" max="3" min="3" outlineLevel="0" style="1" width="9.08913586023625"/>
    <col customWidth="true" hidden="false" max="4" min="4" outlineLevel="0" style="1" width="12.9099780473046"/>
    <col customWidth="true" hidden="false" max="5" min="5" outlineLevel="0" style="1" width="10.2279382347204"/>
    <col customWidth="true" hidden="false" max="6" min="6" outlineLevel="0" style="1" width="13.3782706378089"/>
    <col customWidth="true" hidden="false" max="7" min="7" outlineLevel="0" style="1" width="14.5915751519916"/>
    <col customWidth="true" hidden="false" max="8" min="8" outlineLevel="0" style="1" width="12.9099780473046"/>
    <col customWidth="true" hidden="false" max="9" min="9" outlineLevel="0" style="1" width="17.1033261962121"/>
    <col customWidth="true" hidden="false" max="10" min="10" outlineLevel="0" style="1" width="20.3281600623344"/>
    <col customWidth="true" hidden="false" max="11" min="11" outlineLevel="0" style="1" width="17.273614287911"/>
    <col customWidth="true" hidden="false" max="12" min="12" outlineLevel="0" style="1" width="6.70509986979279"/>
    <col customWidth="true" hidden="false" max="13" min="13" outlineLevel="0" style="1" width="17.624834407454"/>
    <col customWidth="true" hidden="false" max="14" min="14" outlineLevel="0" style="1" width="18.7742793647539"/>
    <col customWidth="true" hidden="false" max="15" min="15" outlineLevel="0" style="1" width="26.0008881224533"/>
    <col customWidth="true" hidden="false" max="16" min="16" outlineLevel="0" style="1" width="17.9441254252203"/>
    <col customWidth="true" hidden="false" max="17" min="17" outlineLevel="0" style="1" width="21.2966743451196"/>
    <col bestFit="true" customWidth="true" hidden="false" max="1025" min="18" outlineLevel="0" style="1" width="11.4838137568307"/>
  </cols>
  <sheetData>
    <row customHeight="true" hidden="false" ht="17" outlineLevel="0" r="1">
      <c r="A1" s="2" t="n"/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  <c r="BA1" s="2" t="n"/>
      <c r="BB1" s="2" t="n"/>
      <c r="BC1" s="2" t="n"/>
      <c r="BD1" s="2" t="n"/>
      <c r="BE1" s="2" t="n"/>
      <c r="BF1" s="2" t="n"/>
      <c r="BG1" s="2" t="n"/>
      <c r="BH1" s="2" t="n"/>
      <c r="BI1" s="2" t="n"/>
      <c r="BJ1" s="2" t="n"/>
      <c r="BK1" s="2" t="n"/>
      <c r="BL1" s="2" t="n"/>
      <c r="BM1" s="2" t="n"/>
      <c r="BN1" s="2" t="n"/>
      <c r="BO1" s="2" t="n"/>
      <c r="BP1" s="2" t="n"/>
      <c r="BQ1" s="2" t="n"/>
      <c r="BR1" s="2" t="n"/>
      <c r="BS1" s="2" t="n"/>
      <c r="BT1" s="2" t="n"/>
      <c r="BU1" s="2" t="n"/>
      <c r="BV1" s="2" t="n"/>
      <c r="BW1" s="2" t="n"/>
      <c r="BX1" s="2" t="n"/>
      <c r="BY1" s="2" t="n"/>
      <c r="BZ1" s="2" t="n"/>
      <c r="CA1" s="2" t="n"/>
      <c r="CB1" s="2" t="n"/>
      <c r="CC1" s="2" t="n"/>
      <c r="CD1" s="2" t="n"/>
      <c r="CE1" s="2" t="n"/>
      <c r="CF1" s="2" t="n"/>
      <c r="CG1" s="2" t="n"/>
      <c r="CH1" s="2" t="n"/>
      <c r="CI1" s="2" t="n"/>
      <c r="CJ1" s="2" t="n"/>
      <c r="CK1" s="2" t="n"/>
      <c r="CL1" s="2" t="n"/>
      <c r="CM1" s="2" t="n"/>
      <c r="CN1" s="2" t="n"/>
      <c r="CO1" s="2" t="n"/>
      <c r="CP1" s="2" t="n"/>
      <c r="CQ1" s="2" t="n"/>
      <c r="CR1" s="2" t="n"/>
      <c r="CS1" s="2" t="n"/>
      <c r="CT1" s="2" t="n"/>
      <c r="CU1" s="2" t="n"/>
      <c r="CV1" s="2" t="n"/>
      <c r="CW1" s="2" t="n"/>
      <c r="CX1" s="2" t="n"/>
      <c r="CY1" s="2" t="n"/>
      <c r="CZ1" s="2" t="n"/>
      <c r="DA1" s="2" t="n"/>
      <c r="DB1" s="2" t="n"/>
      <c r="DC1" s="2" t="n"/>
      <c r="DD1" s="2" t="n"/>
      <c r="DE1" s="2" t="n"/>
      <c r="DF1" s="2" t="n"/>
      <c r="DG1" s="2" t="n"/>
      <c r="DH1" s="2" t="n"/>
      <c r="DI1" s="2" t="n"/>
      <c r="DJ1" s="2" t="n"/>
      <c r="DK1" s="2" t="n"/>
      <c r="DL1" s="2" t="n"/>
      <c r="DM1" s="2" t="n"/>
      <c r="DN1" s="2" t="n"/>
      <c r="DO1" s="2" t="n"/>
      <c r="DP1" s="2" t="n"/>
      <c r="DQ1" s="2" t="n"/>
      <c r="DR1" s="2" t="n"/>
      <c r="DS1" s="2" t="n"/>
      <c r="DT1" s="2" t="n"/>
      <c r="DU1" s="2" t="n"/>
      <c r="DV1" s="2" t="n"/>
      <c r="DW1" s="2" t="n"/>
      <c r="DX1" s="2" t="n"/>
      <c r="DY1" s="2" t="n"/>
      <c r="DZ1" s="2" t="n"/>
      <c r="EA1" s="2" t="n"/>
      <c r="EB1" s="2" t="n"/>
      <c r="EC1" s="2" t="n"/>
      <c r="ED1" s="2" t="n"/>
      <c r="EE1" s="2" t="n"/>
      <c r="EF1" s="2" t="n"/>
      <c r="EG1" s="2" t="n"/>
      <c r="EH1" s="2" t="n"/>
      <c r="EI1" s="2" t="n"/>
      <c r="EJ1" s="2" t="n"/>
      <c r="EK1" s="2" t="n"/>
      <c r="EL1" s="2" t="n"/>
      <c r="EM1" s="2" t="n"/>
      <c r="EN1" s="2" t="n"/>
      <c r="EO1" s="2" t="n"/>
      <c r="EP1" s="2" t="n"/>
      <c r="EQ1" s="2" t="n"/>
      <c r="ER1" s="2" t="n"/>
      <c r="ES1" s="2" t="n"/>
      <c r="ET1" s="2" t="n"/>
      <c r="EU1" s="2" t="n"/>
      <c r="EV1" s="2" t="n"/>
      <c r="EW1" s="2" t="n"/>
      <c r="EX1" s="2" t="n"/>
      <c r="EY1" s="2" t="n"/>
      <c r="EZ1" s="2" t="n"/>
      <c r="FA1" s="2" t="n"/>
      <c r="FB1" s="2" t="n"/>
      <c r="FC1" s="2" t="n"/>
      <c r="FD1" s="2" t="n"/>
      <c r="FE1" s="2" t="n"/>
      <c r="FF1" s="2" t="n"/>
      <c r="FG1" s="2" t="n"/>
      <c r="FH1" s="2" t="n"/>
      <c r="FI1" s="2" t="n"/>
      <c r="FJ1" s="2" t="n"/>
      <c r="FK1" s="2" t="n"/>
      <c r="FL1" s="2" t="n"/>
      <c r="FM1" s="2" t="n"/>
      <c r="FN1" s="2" t="n"/>
      <c r="FO1" s="2" t="n"/>
      <c r="FP1" s="2" t="n"/>
      <c r="FQ1" s="2" t="n"/>
      <c r="FR1" s="2" t="n"/>
      <c r="FS1" s="2" t="n"/>
      <c r="FT1" s="2" t="n"/>
      <c r="FU1" s="2" t="n"/>
      <c r="FV1" s="2" t="n"/>
      <c r="FW1" s="2" t="n"/>
      <c r="FX1" s="2" t="n"/>
      <c r="FY1" s="2" t="n"/>
      <c r="FZ1" s="2" t="n"/>
      <c r="GA1" s="2" t="n"/>
      <c r="GB1" s="2" t="n"/>
      <c r="GC1" s="2" t="n"/>
      <c r="GD1" s="2" t="n"/>
      <c r="GE1" s="2" t="n"/>
      <c r="GF1" s="2" t="n"/>
      <c r="GG1" s="2" t="n"/>
      <c r="GH1" s="2" t="n"/>
      <c r="GI1" s="2" t="n"/>
      <c r="GJ1" s="2" t="n"/>
      <c r="GK1" s="2" t="n"/>
      <c r="GL1" s="2" t="n"/>
      <c r="GM1" s="2" t="n"/>
      <c r="GN1" s="2" t="n"/>
      <c r="GO1" s="2" t="n"/>
      <c r="GP1" s="2" t="n"/>
      <c r="GQ1" s="2" t="n"/>
      <c r="GR1" s="2" t="n"/>
      <c r="GS1" s="2" t="n"/>
      <c r="GT1" s="2" t="n"/>
      <c r="GU1" s="2" t="n"/>
      <c r="GV1" s="2" t="n"/>
      <c r="GW1" s="2" t="n"/>
      <c r="GX1" s="2" t="n"/>
      <c r="GY1" s="2" t="n"/>
      <c r="GZ1" s="2" t="n"/>
      <c r="HA1" s="2" t="n"/>
      <c r="HB1" s="2" t="n"/>
      <c r="HC1" s="2" t="n"/>
      <c r="HD1" s="2" t="n"/>
      <c r="HE1" s="2" t="n"/>
      <c r="HF1" s="2" t="n"/>
      <c r="HG1" s="2" t="n"/>
      <c r="HH1" s="2" t="n"/>
      <c r="HI1" s="2" t="n"/>
      <c r="HJ1" s="2" t="n"/>
      <c r="HK1" s="2" t="n"/>
      <c r="HL1" s="2" t="n"/>
      <c r="HM1" s="2" t="n"/>
      <c r="HN1" s="2" t="n"/>
      <c r="HO1" s="2" t="n"/>
      <c r="HP1" s="2" t="n"/>
      <c r="HQ1" s="2" t="n"/>
      <c r="HR1" s="2" t="n"/>
      <c r="HS1" s="2" t="n"/>
      <c r="HT1" s="2" t="n"/>
      <c r="HU1" s="2" t="n"/>
      <c r="HV1" s="2" t="n"/>
      <c r="HW1" s="2" t="n"/>
      <c r="HX1" s="2" t="n"/>
      <c r="HY1" s="2" t="n"/>
      <c r="HZ1" s="2" t="n"/>
      <c r="IA1" s="2" t="n"/>
      <c r="IB1" s="2" t="n"/>
      <c r="IC1" s="2" t="n"/>
      <c r="ID1" s="2" t="n"/>
      <c r="IE1" s="2" t="n"/>
      <c r="IF1" s="2" t="n"/>
      <c r="IG1" s="2" t="n"/>
      <c r="IH1" s="2" t="n"/>
      <c r="II1" s="2" t="n"/>
      <c r="IJ1" s="2" t="n"/>
      <c r="IK1" s="2" t="n"/>
      <c r="IL1" s="2" t="n"/>
      <c r="IM1" s="2" t="n"/>
      <c r="IN1" s="2" t="n"/>
      <c r="IO1" s="2" t="n"/>
      <c r="IP1" s="2" t="n"/>
      <c r="IQ1" s="2" t="n"/>
      <c r="IR1" s="2" t="n"/>
      <c r="IS1" s="2" t="n"/>
      <c r="IT1" s="2" t="n"/>
      <c r="IU1" s="2" t="n"/>
      <c r="IV1" s="2" t="n"/>
      <c r="IW1" s="2" t="n"/>
      <c r="IX1" s="2" t="n"/>
      <c r="IY1" s="2" t="n"/>
      <c r="IZ1" s="2" t="n"/>
      <c r="JA1" s="2" t="n"/>
      <c r="JB1" s="2" t="n"/>
      <c r="JC1" s="2" t="n"/>
      <c r="JD1" s="2" t="n"/>
      <c r="JE1" s="2" t="n"/>
      <c r="JF1" s="2" t="n"/>
      <c r="JG1" s="2" t="n"/>
      <c r="JH1" s="2" t="n"/>
      <c r="JI1" s="2" t="n"/>
      <c r="JJ1" s="2" t="n"/>
      <c r="JK1" s="2" t="n"/>
      <c r="JL1" s="2" t="n"/>
      <c r="JM1" s="2" t="n"/>
      <c r="JN1" s="2" t="n"/>
      <c r="JO1" s="2" t="n"/>
      <c r="JP1" s="2" t="n"/>
      <c r="JQ1" s="2" t="n"/>
      <c r="JR1" s="2" t="n"/>
      <c r="JS1" s="2" t="n"/>
      <c r="JT1" s="2" t="n"/>
      <c r="JU1" s="2" t="n"/>
      <c r="JV1" s="2" t="n"/>
      <c r="JW1" s="2" t="n"/>
      <c r="JX1" s="2" t="n"/>
      <c r="JY1" s="2" t="n"/>
      <c r="JZ1" s="2" t="n"/>
      <c r="KA1" s="2" t="n"/>
      <c r="KB1" s="2" t="n"/>
      <c r="KC1" s="2" t="n"/>
      <c r="KD1" s="2" t="n"/>
      <c r="KE1" s="2" t="n"/>
      <c r="KF1" s="2" t="n"/>
      <c r="KG1" s="2" t="n"/>
      <c r="KH1" s="2" t="n"/>
      <c r="KI1" s="2" t="n"/>
      <c r="KJ1" s="2" t="n"/>
      <c r="KK1" s="2" t="n"/>
      <c r="KL1" s="2" t="n"/>
      <c r="KM1" s="2" t="n"/>
      <c r="KN1" s="2" t="n"/>
      <c r="KO1" s="2" t="n"/>
      <c r="KP1" s="2" t="n"/>
      <c r="KQ1" s="2" t="n"/>
      <c r="KR1" s="2" t="n"/>
      <c r="KS1" s="2" t="n"/>
      <c r="KT1" s="2" t="n"/>
      <c r="KU1" s="2" t="n"/>
      <c r="KV1" s="2" t="n"/>
      <c r="KW1" s="2" t="n"/>
      <c r="KX1" s="2" t="n"/>
      <c r="KY1" s="2" t="n"/>
      <c r="KZ1" s="2" t="n"/>
      <c r="LA1" s="2" t="n"/>
      <c r="LB1" s="2" t="n"/>
      <c r="LC1" s="2" t="n"/>
      <c r="LD1" s="2" t="n"/>
      <c r="LE1" s="2" t="n"/>
      <c r="LF1" s="2" t="n"/>
      <c r="LG1" s="2" t="n"/>
      <c r="LH1" s="2" t="n"/>
      <c r="LI1" s="2" t="n"/>
      <c r="LJ1" s="2" t="n"/>
      <c r="LK1" s="2" t="n"/>
      <c r="LL1" s="2" t="n"/>
      <c r="LM1" s="2" t="n"/>
      <c r="LN1" s="2" t="n"/>
      <c r="LO1" s="2" t="n"/>
      <c r="LP1" s="2" t="n"/>
      <c r="LQ1" s="2" t="n"/>
      <c r="LR1" s="2" t="n"/>
      <c r="LS1" s="2" t="n"/>
      <c r="LT1" s="2" t="n"/>
      <c r="LU1" s="2" t="n"/>
      <c r="LV1" s="2" t="n"/>
      <c r="LW1" s="2" t="n"/>
      <c r="LX1" s="2" t="n"/>
      <c r="LY1" s="2" t="n"/>
      <c r="LZ1" s="2" t="n"/>
      <c r="MA1" s="2" t="n"/>
      <c r="MB1" s="2" t="n"/>
      <c r="MC1" s="2" t="n"/>
      <c r="MD1" s="2" t="n"/>
      <c r="ME1" s="2" t="n"/>
      <c r="MF1" s="2" t="n"/>
      <c r="MG1" s="2" t="n"/>
      <c r="MH1" s="2" t="n"/>
      <c r="MI1" s="2" t="n"/>
      <c r="MJ1" s="2" t="n"/>
      <c r="MK1" s="2" t="n"/>
      <c r="ML1" s="2" t="n"/>
      <c r="MM1" s="2" t="n"/>
      <c r="MN1" s="2" t="n"/>
      <c r="MO1" s="2" t="n"/>
      <c r="MP1" s="2" t="n"/>
      <c r="MQ1" s="2" t="n"/>
      <c r="MR1" s="2" t="n"/>
      <c r="MS1" s="2" t="n"/>
      <c r="MT1" s="2" t="n"/>
      <c r="MU1" s="2" t="n"/>
      <c r="MV1" s="2" t="n"/>
      <c r="MW1" s="2" t="n"/>
      <c r="MX1" s="2" t="n"/>
      <c r="MY1" s="2" t="n"/>
      <c r="MZ1" s="2" t="n"/>
      <c r="NA1" s="2" t="n"/>
      <c r="NB1" s="2" t="n"/>
      <c r="NC1" s="2" t="n"/>
      <c r="ND1" s="2" t="n"/>
      <c r="NE1" s="2" t="n"/>
      <c r="NF1" s="2" t="n"/>
      <c r="NG1" s="2" t="n"/>
      <c r="NH1" s="2" t="n"/>
      <c r="NI1" s="2" t="n"/>
      <c r="NJ1" s="2" t="n"/>
      <c r="NK1" s="2" t="n"/>
      <c r="NL1" s="2" t="n"/>
      <c r="NM1" s="2" t="n"/>
      <c r="NN1" s="2" t="n"/>
      <c r="NO1" s="2" t="n"/>
      <c r="NP1" s="2" t="n"/>
      <c r="NQ1" s="2" t="n"/>
      <c r="NR1" s="2" t="n"/>
      <c r="NS1" s="2" t="n"/>
      <c r="NT1" s="2" t="n"/>
      <c r="NU1" s="2" t="n"/>
      <c r="NV1" s="2" t="n"/>
      <c r="NW1" s="2" t="n"/>
      <c r="NX1" s="2" t="n"/>
      <c r="NY1" s="2" t="n"/>
      <c r="NZ1" s="2" t="n"/>
      <c r="OA1" s="2" t="n"/>
      <c r="OB1" s="2" t="n"/>
      <c r="OC1" s="2" t="n"/>
      <c r="OD1" s="2" t="n"/>
      <c r="OE1" s="2" t="n"/>
      <c r="OF1" s="2" t="n"/>
      <c r="OG1" s="2" t="n"/>
      <c r="OH1" s="2" t="n"/>
      <c r="OI1" s="2" t="n"/>
      <c r="OJ1" s="2" t="n"/>
      <c r="OK1" s="2" t="n"/>
      <c r="OL1" s="2" t="n"/>
      <c r="OM1" s="2" t="n"/>
      <c r="ON1" s="2" t="n"/>
      <c r="OO1" s="2" t="n"/>
      <c r="OP1" s="2" t="n"/>
      <c r="OQ1" s="2" t="n"/>
      <c r="OR1" s="2" t="n"/>
      <c r="OS1" s="2" t="n"/>
      <c r="OT1" s="2" t="n"/>
      <c r="OU1" s="2" t="n"/>
      <c r="OV1" s="2" t="n"/>
      <c r="OW1" s="2" t="n"/>
      <c r="OX1" s="2" t="n"/>
      <c r="OY1" s="2" t="n"/>
      <c r="OZ1" s="2" t="n"/>
      <c r="PA1" s="2" t="n"/>
      <c r="PB1" s="2" t="n"/>
      <c r="PC1" s="2" t="n"/>
      <c r="PD1" s="2" t="n"/>
      <c r="PE1" s="2" t="n"/>
      <c r="PF1" s="2" t="n"/>
      <c r="PG1" s="2" t="n"/>
      <c r="PH1" s="2" t="n"/>
      <c r="PI1" s="2" t="n"/>
      <c r="PJ1" s="2" t="n"/>
      <c r="PK1" s="2" t="n"/>
      <c r="PL1" s="2" t="n"/>
      <c r="PM1" s="2" t="n"/>
      <c r="PN1" s="2" t="n"/>
      <c r="PO1" s="2" t="n"/>
      <c r="PP1" s="2" t="n"/>
      <c r="PQ1" s="2" t="n"/>
      <c r="PR1" s="2" t="n"/>
      <c r="PS1" s="2" t="n"/>
      <c r="PT1" s="2" t="n"/>
      <c r="PU1" s="2" t="n"/>
      <c r="PV1" s="2" t="n"/>
      <c r="PW1" s="2" t="n"/>
      <c r="PX1" s="2" t="n"/>
      <c r="PY1" s="2" t="n"/>
      <c r="PZ1" s="2" t="n"/>
      <c r="QA1" s="2" t="n"/>
      <c r="QB1" s="2" t="n"/>
      <c r="QC1" s="2" t="n"/>
      <c r="QD1" s="2" t="n"/>
      <c r="QE1" s="2" t="n"/>
      <c r="QF1" s="2" t="n"/>
      <c r="QG1" s="2" t="n"/>
      <c r="QH1" s="2" t="n"/>
      <c r="QI1" s="2" t="n"/>
      <c r="QJ1" s="2" t="n"/>
      <c r="QK1" s="2" t="n"/>
      <c r="QL1" s="2" t="n"/>
      <c r="QM1" s="2" t="n"/>
      <c r="QN1" s="2" t="n"/>
      <c r="QO1" s="2" t="n"/>
      <c r="QP1" s="2" t="n"/>
      <c r="QQ1" s="2" t="n"/>
      <c r="QR1" s="2" t="n"/>
      <c r="QS1" s="2" t="n"/>
      <c r="QT1" s="2" t="n"/>
      <c r="QU1" s="2" t="n"/>
      <c r="QV1" s="2" t="n"/>
      <c r="QW1" s="2" t="n"/>
      <c r="QX1" s="2" t="n"/>
      <c r="QY1" s="2" t="n"/>
      <c r="QZ1" s="2" t="n"/>
      <c r="RA1" s="2" t="n"/>
      <c r="RB1" s="2" t="n"/>
      <c r="RC1" s="2" t="n"/>
      <c r="RD1" s="2" t="n"/>
      <c r="RE1" s="2" t="n"/>
      <c r="RF1" s="2" t="n"/>
      <c r="RG1" s="2" t="n"/>
      <c r="RH1" s="2" t="n"/>
      <c r="RI1" s="2" t="n"/>
      <c r="RJ1" s="2" t="n"/>
      <c r="RK1" s="2" t="n"/>
      <c r="RL1" s="2" t="n"/>
      <c r="RM1" s="2" t="n"/>
      <c r="RN1" s="2" t="n"/>
      <c r="RO1" s="2" t="n"/>
      <c r="RP1" s="2" t="n"/>
      <c r="RQ1" s="2" t="n"/>
      <c r="RR1" s="2" t="n"/>
      <c r="RS1" s="2" t="n"/>
      <c r="RT1" s="2" t="n"/>
      <c r="RU1" s="2" t="n"/>
      <c r="RV1" s="2" t="n"/>
      <c r="RW1" s="2" t="n"/>
      <c r="RX1" s="2" t="n"/>
      <c r="RY1" s="2" t="n"/>
      <c r="RZ1" s="2" t="n"/>
      <c r="SA1" s="2" t="n"/>
      <c r="SB1" s="2" t="n"/>
      <c r="SC1" s="2" t="n"/>
      <c r="SD1" s="2" t="n"/>
      <c r="SE1" s="2" t="n"/>
      <c r="SF1" s="2" t="n"/>
      <c r="SG1" s="2" t="n"/>
      <c r="SH1" s="2" t="n"/>
      <c r="SI1" s="2" t="n"/>
      <c r="SJ1" s="2" t="n"/>
      <c r="SK1" s="2" t="n"/>
      <c r="SL1" s="2" t="n"/>
      <c r="SM1" s="2" t="n"/>
      <c r="SN1" s="2" t="n"/>
      <c r="SO1" s="2" t="n"/>
      <c r="SP1" s="2" t="n"/>
      <c r="SQ1" s="2" t="n"/>
      <c r="SR1" s="2" t="n"/>
      <c r="SS1" s="2" t="n"/>
      <c r="ST1" s="2" t="n"/>
      <c r="SU1" s="2" t="n"/>
      <c r="SV1" s="2" t="n"/>
      <c r="SW1" s="2" t="n"/>
      <c r="SX1" s="2" t="n"/>
      <c r="SY1" s="2" t="n"/>
      <c r="SZ1" s="2" t="n"/>
      <c r="TA1" s="2" t="n"/>
      <c r="TB1" s="2" t="n"/>
      <c r="TC1" s="2" t="n"/>
      <c r="TD1" s="2" t="n"/>
      <c r="TE1" s="2" t="n"/>
      <c r="TF1" s="2" t="n"/>
      <c r="TG1" s="2" t="n"/>
      <c r="TH1" s="2" t="n"/>
      <c r="TI1" s="2" t="n"/>
      <c r="TJ1" s="2" t="n"/>
      <c r="TK1" s="2" t="n"/>
      <c r="TL1" s="2" t="n"/>
      <c r="TM1" s="2" t="n"/>
      <c r="TN1" s="2" t="n"/>
      <c r="TO1" s="2" t="n"/>
      <c r="TP1" s="2" t="n"/>
      <c r="TQ1" s="2" t="n"/>
      <c r="TR1" s="2" t="n"/>
      <c r="TS1" s="2" t="n"/>
      <c r="TT1" s="2" t="n"/>
      <c r="TU1" s="2" t="n"/>
      <c r="TV1" s="2" t="n"/>
      <c r="TW1" s="2" t="n"/>
      <c r="TX1" s="2" t="n"/>
      <c r="TY1" s="2" t="n"/>
      <c r="TZ1" s="2" t="n"/>
      <c r="UA1" s="2" t="n"/>
      <c r="UB1" s="2" t="n"/>
      <c r="UC1" s="2" t="n"/>
      <c r="UD1" s="2" t="n"/>
      <c r="UE1" s="2" t="n"/>
      <c r="UF1" s="2" t="n"/>
      <c r="UG1" s="2" t="n"/>
      <c r="UH1" s="2" t="n"/>
      <c r="UI1" s="2" t="n"/>
      <c r="UJ1" s="2" t="n"/>
      <c r="UK1" s="2" t="n"/>
      <c r="UL1" s="2" t="n"/>
      <c r="UM1" s="2" t="n"/>
      <c r="UN1" s="2" t="n"/>
      <c r="UO1" s="2" t="n"/>
      <c r="UP1" s="2" t="n"/>
      <c r="UQ1" s="2" t="n"/>
      <c r="UR1" s="2" t="n"/>
      <c r="US1" s="2" t="n"/>
      <c r="UT1" s="2" t="n"/>
      <c r="UU1" s="2" t="n"/>
      <c r="UV1" s="2" t="n"/>
      <c r="UW1" s="2" t="n"/>
      <c r="UX1" s="2" t="n"/>
      <c r="UY1" s="2" t="n"/>
      <c r="UZ1" s="2" t="n"/>
      <c r="VA1" s="2" t="n"/>
      <c r="VB1" s="2" t="n"/>
      <c r="VC1" s="2" t="n"/>
      <c r="VD1" s="2" t="n"/>
      <c r="VE1" s="2" t="n"/>
      <c r="VF1" s="2" t="n"/>
      <c r="VG1" s="2" t="n"/>
      <c r="VH1" s="2" t="n"/>
      <c r="VI1" s="2" t="n"/>
      <c r="VJ1" s="2" t="n"/>
      <c r="VK1" s="2" t="n"/>
      <c r="VL1" s="2" t="n"/>
      <c r="VM1" s="2" t="n"/>
      <c r="VN1" s="2" t="n"/>
      <c r="VO1" s="2" t="n"/>
      <c r="VP1" s="2" t="n"/>
      <c r="VQ1" s="2" t="n"/>
      <c r="VR1" s="2" t="n"/>
      <c r="VS1" s="2" t="n"/>
      <c r="VT1" s="2" t="n"/>
      <c r="VU1" s="2" t="n"/>
      <c r="VV1" s="2" t="n"/>
      <c r="VW1" s="2" t="n"/>
      <c r="VX1" s="2" t="n"/>
      <c r="VY1" s="2" t="n"/>
      <c r="VZ1" s="2" t="n"/>
      <c r="WA1" s="2" t="n"/>
      <c r="WB1" s="2" t="n"/>
      <c r="WC1" s="2" t="n"/>
      <c r="WD1" s="2" t="n"/>
      <c r="WE1" s="2" t="n"/>
      <c r="WF1" s="2" t="n"/>
      <c r="WG1" s="2" t="n"/>
      <c r="WH1" s="2" t="n"/>
      <c r="WI1" s="2" t="n"/>
      <c r="WJ1" s="2" t="n"/>
      <c r="WK1" s="2" t="n"/>
      <c r="WL1" s="2" t="n"/>
      <c r="WM1" s="2" t="n"/>
      <c r="WN1" s="2" t="n"/>
      <c r="WO1" s="2" t="n"/>
      <c r="WP1" s="2" t="n"/>
      <c r="WQ1" s="2" t="n"/>
      <c r="WR1" s="2" t="n"/>
      <c r="WS1" s="2" t="n"/>
      <c r="WT1" s="2" t="n"/>
      <c r="WU1" s="2" t="n"/>
      <c r="WV1" s="2" t="n"/>
      <c r="WW1" s="2" t="n"/>
      <c r="WX1" s="2" t="n"/>
      <c r="WY1" s="2" t="n"/>
      <c r="WZ1" s="2" t="n"/>
      <c r="XA1" s="2" t="n"/>
      <c r="XB1" s="2" t="n"/>
      <c r="XC1" s="2" t="n"/>
      <c r="XD1" s="2" t="n"/>
      <c r="XE1" s="2" t="n"/>
      <c r="XF1" s="2" t="n"/>
      <c r="XG1" s="2" t="n"/>
      <c r="XH1" s="2" t="n"/>
      <c r="XI1" s="2" t="n"/>
      <c r="XJ1" s="2" t="n"/>
      <c r="XK1" s="2" t="n"/>
      <c r="XL1" s="2" t="n"/>
      <c r="XM1" s="2" t="n"/>
      <c r="XN1" s="2" t="n"/>
      <c r="XO1" s="2" t="n"/>
      <c r="XP1" s="2" t="n"/>
      <c r="XQ1" s="2" t="n"/>
      <c r="XR1" s="2" t="n"/>
      <c r="XS1" s="2" t="n"/>
      <c r="XT1" s="2" t="n"/>
      <c r="XU1" s="2" t="n"/>
      <c r="XV1" s="2" t="n"/>
      <c r="XW1" s="2" t="n"/>
      <c r="XX1" s="2" t="n"/>
      <c r="XY1" s="2" t="n"/>
      <c r="XZ1" s="2" t="n"/>
      <c r="YA1" s="2" t="n"/>
      <c r="YB1" s="2" t="n"/>
      <c r="YC1" s="2" t="n"/>
      <c r="YD1" s="2" t="n"/>
      <c r="YE1" s="2" t="n"/>
      <c r="YF1" s="2" t="n"/>
      <c r="YG1" s="2" t="n"/>
      <c r="YH1" s="2" t="n"/>
      <c r="YI1" s="2" t="n"/>
      <c r="YJ1" s="2" t="n"/>
      <c r="YK1" s="2" t="n"/>
      <c r="YL1" s="2" t="n"/>
      <c r="YM1" s="2" t="n"/>
      <c r="YN1" s="2" t="n"/>
      <c r="YO1" s="2" t="n"/>
      <c r="YP1" s="2" t="n"/>
      <c r="YQ1" s="2" t="n"/>
      <c r="YR1" s="2" t="n"/>
      <c r="YS1" s="2" t="n"/>
      <c r="YT1" s="2" t="n"/>
      <c r="YU1" s="2" t="n"/>
      <c r="YV1" s="2" t="n"/>
      <c r="YW1" s="2" t="n"/>
      <c r="YX1" s="2" t="n"/>
      <c r="YY1" s="2" t="n"/>
      <c r="YZ1" s="2" t="n"/>
      <c r="ZA1" s="2" t="n"/>
      <c r="ZB1" s="2" t="n"/>
      <c r="ZC1" s="2" t="n"/>
      <c r="ZD1" s="2" t="n"/>
      <c r="ZE1" s="2" t="n"/>
      <c r="ZF1" s="2" t="n"/>
      <c r="ZG1" s="2" t="n"/>
      <c r="ZH1" s="2" t="n"/>
      <c r="ZI1" s="2" t="n"/>
      <c r="ZJ1" s="2" t="n"/>
      <c r="ZK1" s="2" t="n"/>
      <c r="ZL1" s="2" t="n"/>
      <c r="ZM1" s="2" t="n"/>
      <c r="ZN1" s="2" t="n"/>
      <c r="ZO1" s="2" t="n"/>
      <c r="ZP1" s="2" t="n"/>
      <c r="ZQ1" s="2" t="n"/>
      <c r="ZR1" s="2" t="n"/>
      <c r="ZS1" s="2" t="n"/>
      <c r="ZT1" s="2" t="n"/>
      <c r="ZU1" s="2" t="n"/>
      <c r="ZV1" s="2" t="n"/>
      <c r="ZW1" s="2" t="n"/>
      <c r="ZX1" s="2" t="n"/>
      <c r="ZY1" s="2" t="n"/>
      <c r="ZZ1" s="2" t="n"/>
      <c r="AAA1" s="2" t="n"/>
      <c r="AAB1" s="2" t="n"/>
      <c r="AAC1" s="2" t="n"/>
      <c r="AAD1" s="2" t="n"/>
      <c r="AAE1" s="2" t="n"/>
      <c r="AAF1" s="2" t="n"/>
      <c r="AAG1" s="2" t="n"/>
      <c r="AAH1" s="2" t="n"/>
      <c r="AAI1" s="2" t="n"/>
      <c r="AAJ1" s="2" t="n"/>
      <c r="AAK1" s="2" t="n"/>
      <c r="AAL1" s="2" t="n"/>
      <c r="AAM1" s="2" t="n"/>
      <c r="AAN1" s="2" t="n"/>
      <c r="AAO1" s="2" t="n"/>
      <c r="AAP1" s="2" t="n"/>
      <c r="AAQ1" s="2" t="n"/>
      <c r="AAR1" s="2" t="n"/>
      <c r="AAS1" s="2" t="n"/>
      <c r="AAT1" s="2" t="n"/>
      <c r="AAU1" s="2" t="n"/>
      <c r="AAV1" s="2" t="n"/>
      <c r="AAW1" s="2" t="n"/>
      <c r="AAX1" s="2" t="n"/>
      <c r="AAY1" s="2" t="n"/>
      <c r="AAZ1" s="2" t="n"/>
      <c r="ABA1" s="2" t="n"/>
      <c r="ABB1" s="2" t="n"/>
      <c r="ABC1" s="2" t="n"/>
      <c r="ABD1" s="2" t="n"/>
      <c r="ABE1" s="2" t="n"/>
      <c r="ABF1" s="2" t="n"/>
      <c r="ABG1" s="2" t="n"/>
      <c r="ABH1" s="2" t="n"/>
      <c r="ABI1" s="2" t="n"/>
      <c r="ABJ1" s="2" t="n"/>
      <c r="ABK1" s="2" t="n"/>
      <c r="ABL1" s="2" t="n"/>
      <c r="ABM1" s="2" t="n"/>
      <c r="ABN1" s="2" t="n"/>
      <c r="ABO1" s="2" t="n"/>
      <c r="ABP1" s="2" t="n"/>
      <c r="ABQ1" s="2" t="n"/>
      <c r="ABR1" s="2" t="n"/>
      <c r="ABS1" s="2" t="n"/>
      <c r="ABT1" s="2" t="n"/>
      <c r="ABU1" s="2" t="n"/>
      <c r="ABV1" s="2" t="n"/>
      <c r="ABW1" s="2" t="n"/>
      <c r="ABX1" s="2" t="n"/>
      <c r="ABY1" s="2" t="n"/>
      <c r="ABZ1" s="2" t="n"/>
      <c r="ACA1" s="2" t="n"/>
      <c r="ACB1" s="2" t="n"/>
      <c r="ACC1" s="2" t="n"/>
      <c r="ACD1" s="2" t="n"/>
      <c r="ACE1" s="2" t="n"/>
      <c r="ACF1" s="2" t="n"/>
      <c r="ACG1" s="2" t="n"/>
      <c r="ACH1" s="2" t="n"/>
      <c r="ACI1" s="2" t="n"/>
      <c r="ACJ1" s="2" t="n"/>
      <c r="ACK1" s="2" t="n"/>
      <c r="ACL1" s="2" t="n"/>
      <c r="ACM1" s="2" t="n"/>
      <c r="ACN1" s="2" t="n"/>
      <c r="ACO1" s="2" t="n"/>
      <c r="ACP1" s="2" t="n"/>
      <c r="ACQ1" s="2" t="n"/>
      <c r="ACR1" s="2" t="n"/>
      <c r="ACS1" s="2" t="n"/>
      <c r="ACT1" s="2" t="n"/>
      <c r="ACU1" s="2" t="n"/>
      <c r="ACV1" s="2" t="n"/>
      <c r="ACW1" s="2" t="n"/>
      <c r="ACX1" s="2" t="n"/>
      <c r="ACY1" s="2" t="n"/>
      <c r="ACZ1" s="2" t="n"/>
      <c r="ADA1" s="2" t="n"/>
      <c r="ADB1" s="2" t="n"/>
      <c r="ADC1" s="2" t="n"/>
      <c r="ADD1" s="2" t="n"/>
      <c r="ADE1" s="2" t="n"/>
      <c r="ADF1" s="2" t="n"/>
      <c r="ADG1" s="2" t="n"/>
      <c r="ADH1" s="2" t="n"/>
      <c r="ADI1" s="2" t="n"/>
      <c r="ADJ1" s="2" t="n"/>
      <c r="ADK1" s="2" t="n"/>
      <c r="ADL1" s="2" t="n"/>
      <c r="ADM1" s="2" t="n"/>
      <c r="ADN1" s="2" t="n"/>
      <c r="ADO1" s="2" t="n"/>
      <c r="ADP1" s="2" t="n"/>
      <c r="ADQ1" s="2" t="n"/>
      <c r="ADR1" s="2" t="n"/>
      <c r="ADS1" s="2" t="n"/>
      <c r="ADT1" s="2" t="n"/>
      <c r="ADU1" s="2" t="n"/>
      <c r="ADV1" s="2" t="n"/>
      <c r="ADW1" s="2" t="n"/>
      <c r="ADX1" s="2" t="n"/>
      <c r="ADY1" s="2" t="n"/>
      <c r="ADZ1" s="2" t="n"/>
      <c r="AEA1" s="2" t="n"/>
      <c r="AEB1" s="2" t="n"/>
      <c r="AEC1" s="2" t="n"/>
      <c r="AED1" s="2" t="n"/>
      <c r="AEE1" s="2" t="n"/>
      <c r="AEF1" s="2" t="n"/>
      <c r="AEG1" s="2" t="n"/>
      <c r="AEH1" s="2" t="n"/>
      <c r="AEI1" s="2" t="n"/>
      <c r="AEJ1" s="2" t="n"/>
      <c r="AEK1" s="2" t="n"/>
      <c r="AEL1" s="2" t="n"/>
      <c r="AEM1" s="2" t="n"/>
      <c r="AEN1" s="2" t="n"/>
      <c r="AEO1" s="2" t="n"/>
      <c r="AEP1" s="2" t="n"/>
      <c r="AEQ1" s="2" t="n"/>
      <c r="AER1" s="2" t="n"/>
      <c r="AES1" s="2" t="n"/>
      <c r="AET1" s="2" t="n"/>
      <c r="AEU1" s="2" t="n"/>
      <c r="AEV1" s="2" t="n"/>
      <c r="AEW1" s="2" t="n"/>
      <c r="AEX1" s="2" t="n"/>
      <c r="AEY1" s="2" t="n"/>
      <c r="AEZ1" s="2" t="n"/>
      <c r="AFA1" s="2" t="n"/>
      <c r="AFB1" s="2" t="n"/>
      <c r="AFC1" s="2" t="n"/>
      <c r="AFD1" s="2" t="n"/>
      <c r="AFE1" s="2" t="n"/>
      <c r="AFF1" s="2" t="n"/>
      <c r="AFG1" s="2" t="n"/>
      <c r="AFH1" s="2" t="n"/>
      <c r="AFI1" s="2" t="n"/>
      <c r="AFJ1" s="2" t="n"/>
      <c r="AFK1" s="2" t="n"/>
      <c r="AFL1" s="2" t="n"/>
      <c r="AFM1" s="2" t="n"/>
      <c r="AFN1" s="2" t="n"/>
      <c r="AFO1" s="2" t="n"/>
      <c r="AFP1" s="2" t="n"/>
      <c r="AFQ1" s="2" t="n"/>
      <c r="AFR1" s="2" t="n"/>
      <c r="AFS1" s="2" t="n"/>
      <c r="AFT1" s="2" t="n"/>
      <c r="AFU1" s="2" t="n"/>
      <c r="AFV1" s="2" t="n"/>
      <c r="AFW1" s="2" t="n"/>
      <c r="AFX1" s="2" t="n"/>
      <c r="AFY1" s="2" t="n"/>
      <c r="AFZ1" s="2" t="n"/>
      <c r="AGA1" s="2" t="n"/>
      <c r="AGB1" s="2" t="n"/>
      <c r="AGC1" s="2" t="n"/>
      <c r="AGD1" s="2" t="n"/>
      <c r="AGE1" s="2" t="n"/>
      <c r="AGF1" s="2" t="n"/>
      <c r="AGG1" s="2" t="n"/>
      <c r="AGH1" s="2" t="n"/>
      <c r="AGI1" s="2" t="n"/>
      <c r="AGJ1" s="2" t="n"/>
      <c r="AGK1" s="2" t="n"/>
      <c r="AGL1" s="2" t="n"/>
      <c r="AGM1" s="2" t="n"/>
      <c r="AGN1" s="2" t="n"/>
      <c r="AGO1" s="2" t="n"/>
      <c r="AGP1" s="2" t="n"/>
      <c r="AGQ1" s="2" t="n"/>
      <c r="AGR1" s="2" t="n"/>
      <c r="AGS1" s="2" t="n"/>
      <c r="AGT1" s="2" t="n"/>
      <c r="AGU1" s="2" t="n"/>
      <c r="AGV1" s="2" t="n"/>
      <c r="AGW1" s="2" t="n"/>
      <c r="AGX1" s="2" t="n"/>
      <c r="AGY1" s="2" t="n"/>
      <c r="AGZ1" s="2" t="n"/>
      <c r="AHA1" s="2" t="n"/>
      <c r="AHB1" s="2" t="n"/>
      <c r="AHC1" s="2" t="n"/>
      <c r="AHD1" s="2" t="n"/>
      <c r="AHE1" s="2" t="n"/>
      <c r="AHF1" s="2" t="n"/>
      <c r="AHG1" s="2" t="n"/>
      <c r="AHH1" s="2" t="n"/>
      <c r="AHI1" s="2" t="n"/>
      <c r="AHJ1" s="2" t="n"/>
      <c r="AHK1" s="2" t="n"/>
      <c r="AHL1" s="2" t="n"/>
      <c r="AHM1" s="2" t="n"/>
      <c r="AHN1" s="2" t="n"/>
      <c r="AHO1" s="2" t="n"/>
      <c r="AHP1" s="2" t="n"/>
      <c r="AHQ1" s="2" t="n"/>
      <c r="AHR1" s="2" t="n"/>
      <c r="AHS1" s="2" t="n"/>
      <c r="AHT1" s="2" t="n"/>
      <c r="AHU1" s="2" t="n"/>
      <c r="AHV1" s="2" t="n"/>
      <c r="AHW1" s="2" t="n"/>
      <c r="AHX1" s="2" t="n"/>
      <c r="AHY1" s="2" t="n"/>
      <c r="AHZ1" s="2" t="n"/>
      <c r="AIA1" s="2" t="n"/>
      <c r="AIB1" s="2" t="n"/>
      <c r="AIC1" s="2" t="n"/>
      <c r="AID1" s="2" t="n"/>
      <c r="AIE1" s="2" t="n"/>
      <c r="AIF1" s="2" t="n"/>
      <c r="AIG1" s="2" t="n"/>
      <c r="AIH1" s="2" t="n"/>
      <c r="AII1" s="2" t="n"/>
      <c r="AIJ1" s="2" t="n"/>
      <c r="AIK1" s="2" t="n"/>
      <c r="AIL1" s="2" t="n"/>
      <c r="AIM1" s="2" t="n"/>
      <c r="AIN1" s="2" t="n"/>
      <c r="AIO1" s="2" t="n"/>
      <c r="AIP1" s="2" t="n"/>
      <c r="AIQ1" s="2" t="n"/>
      <c r="AIR1" s="2" t="n"/>
      <c r="AIS1" s="2" t="n"/>
      <c r="AIT1" s="2" t="n"/>
      <c r="AIU1" s="2" t="n"/>
      <c r="AIV1" s="2" t="n"/>
      <c r="AIW1" s="2" t="n"/>
      <c r="AIX1" s="2" t="n"/>
      <c r="AIY1" s="2" t="n"/>
      <c r="AIZ1" s="2" t="n"/>
      <c r="AJA1" s="2" t="n"/>
      <c r="AJB1" s="2" t="n"/>
      <c r="AJC1" s="2" t="n"/>
      <c r="AJD1" s="2" t="n"/>
      <c r="AJE1" s="2" t="n"/>
      <c r="AJF1" s="2" t="n"/>
      <c r="AJG1" s="2" t="n"/>
      <c r="AJH1" s="2" t="n"/>
      <c r="AJI1" s="2" t="n"/>
      <c r="AJJ1" s="2" t="n"/>
      <c r="AJK1" s="2" t="n"/>
      <c r="AJL1" s="2" t="n"/>
      <c r="AJM1" s="2" t="n"/>
      <c r="AJN1" s="2" t="n"/>
      <c r="AJO1" s="2" t="n"/>
      <c r="AJP1" s="2" t="n"/>
      <c r="AJQ1" s="2" t="n"/>
      <c r="AJR1" s="2" t="n"/>
      <c r="AJS1" s="2" t="n"/>
      <c r="AJT1" s="2" t="n"/>
      <c r="AJU1" s="2" t="n"/>
      <c r="AJV1" s="2" t="n"/>
      <c r="AJW1" s="2" t="n"/>
      <c r="AJX1" s="2" t="n"/>
      <c r="AJY1" s="2" t="n"/>
      <c r="AJZ1" s="2" t="n"/>
      <c r="AKA1" s="2" t="n"/>
      <c r="AKB1" s="2" t="n"/>
      <c r="AKC1" s="2" t="n"/>
      <c r="AKD1" s="2" t="n"/>
      <c r="AKE1" s="2" t="n"/>
      <c r="AKF1" s="2" t="n"/>
      <c r="AKG1" s="2" t="n"/>
      <c r="AKH1" s="2" t="n"/>
      <c r="AKI1" s="2" t="n"/>
      <c r="AKJ1" s="2" t="n"/>
      <c r="AKK1" s="2" t="n"/>
      <c r="AKL1" s="2" t="n"/>
      <c r="AKM1" s="2" t="n"/>
      <c r="AKN1" s="2" t="n"/>
      <c r="AKO1" s="2" t="n"/>
      <c r="AKP1" s="2" t="n"/>
      <c r="AKQ1" s="2" t="n"/>
      <c r="AKR1" s="2" t="n"/>
      <c r="AKS1" s="2" t="n"/>
      <c r="AKT1" s="2" t="n"/>
      <c r="AKU1" s="2" t="n"/>
      <c r="AKV1" s="2" t="n"/>
      <c r="AKW1" s="2" t="n"/>
      <c r="AKX1" s="2" t="n"/>
      <c r="AKY1" s="2" t="n"/>
      <c r="AKZ1" s="2" t="n"/>
      <c r="ALA1" s="2" t="n"/>
      <c r="ALB1" s="2" t="n"/>
      <c r="ALC1" s="2" t="n"/>
      <c r="ALD1" s="2" t="n"/>
      <c r="ALE1" s="2" t="n"/>
      <c r="ALF1" s="2" t="n"/>
      <c r="ALG1" s="2" t="n"/>
      <c r="ALH1" s="2" t="n"/>
      <c r="ALI1" s="2" t="n"/>
      <c r="ALJ1" s="2" t="n"/>
      <c r="ALK1" s="2" t="n"/>
      <c r="ALL1" s="2" t="n"/>
      <c r="ALM1" s="2" t="n"/>
      <c r="ALN1" s="2" t="n"/>
      <c r="ALO1" s="2" t="n"/>
      <c r="ALP1" s="2" t="n"/>
      <c r="ALQ1" s="2" t="n"/>
      <c r="ALR1" s="2" t="n"/>
      <c r="ALS1" s="2" t="n"/>
      <c r="ALT1" s="2" t="n"/>
      <c r="ALU1" s="2" t="n"/>
      <c r="ALV1" s="2" t="n"/>
      <c r="ALW1" s="2" t="n"/>
      <c r="ALX1" s="2" t="n"/>
      <c r="ALY1" s="2" t="n"/>
      <c r="ALZ1" s="2" t="n"/>
      <c r="AMA1" s="2" t="n"/>
      <c r="AMB1" s="2" t="n"/>
      <c r="AMC1" s="2" t="n"/>
      <c r="AMD1" s="2" t="n"/>
      <c r="AME1" s="2" t="n"/>
      <c r="AMF1" s="2" t="n"/>
      <c r="AMG1" s="2" t="n"/>
      <c r="AMH1" s="2" t="n"/>
      <c r="AMI1" s="2" t="n"/>
      <c r="AMJ1" s="2" t="n"/>
    </row>
    <row customHeight="true" hidden="false" ht="17" outlineLevel="0" r="2">
      <c r="A2" s="2" t="n"/>
      <c r="B2" s="13" t="n"/>
      <c r="C2" s="13" t="n"/>
      <c r="D2" s="13" t="n"/>
      <c r="E2" s="13" t="n"/>
      <c r="F2" s="13" t="n"/>
      <c r="G2" s="13" t="n"/>
      <c r="H2" s="13" t="n"/>
      <c r="I2" s="13" t="n"/>
      <c r="J2" s="13" t="n"/>
      <c r="K2" s="13" t="n"/>
      <c r="L2" s="13" t="n"/>
      <c r="M2" s="13" t="n"/>
      <c r="N2" s="13" t="n"/>
      <c r="O2" s="14" t="n"/>
      <c r="P2" s="14" t="n"/>
      <c r="Q2" s="15" t="n"/>
    </row>
    <row customHeight="true" hidden="false" ht="17" outlineLevel="0" r="3">
      <c r="A3" s="2" t="n"/>
      <c r="B3" s="13" t="n"/>
      <c r="C3" s="13" t="n"/>
      <c r="D3" s="13" t="n"/>
      <c r="E3" s="13" t="n"/>
      <c r="F3" s="13" t="n"/>
      <c r="G3" s="13" t="n"/>
      <c r="H3" s="13" t="n"/>
      <c r="I3" s="13" t="n"/>
      <c r="J3" s="13" t="n"/>
      <c r="K3" s="13" t="n"/>
      <c r="L3" s="13" t="n"/>
      <c r="M3" s="13" t="n"/>
      <c r="N3" s="13" t="n"/>
      <c r="O3" s="14" t="n"/>
      <c r="P3" s="14" t="n"/>
      <c r="Q3" s="15" t="n"/>
    </row>
    <row customHeight="true" hidden="false" ht="28.3500003814697" outlineLevel="0" r="4">
      <c r="A4" s="2" t="n"/>
      <c r="B4" s="13" t="n"/>
      <c r="C4" s="13" t="n"/>
      <c r="D4" s="13" t="n"/>
      <c r="E4" s="13" t="n"/>
      <c r="F4" s="13" t="n"/>
      <c r="G4" s="13" t="n"/>
      <c r="H4" s="13" t="n"/>
      <c r="I4" s="13" t="n"/>
      <c r="J4" s="13" t="n"/>
      <c r="K4" s="13" t="n"/>
      <c r="L4" s="13" t="n"/>
      <c r="M4" s="13" t="n"/>
      <c r="N4" s="13" t="n"/>
      <c r="O4" s="16" t="s">
        <v>14</v>
      </c>
      <c r="P4" s="16" t="s"/>
      <c r="Q4" s="15" t="n"/>
    </row>
    <row customHeight="true" hidden="false" ht="41.9500007629395" outlineLevel="0" r="5">
      <c r="A5" s="2" t="n"/>
      <c r="B5" s="13" t="n"/>
      <c r="C5" s="13" t="n"/>
      <c r="D5" s="13" t="n"/>
      <c r="E5" s="13" t="n"/>
      <c r="F5" s="13" t="n"/>
      <c r="G5" s="13" t="n"/>
      <c r="H5" s="13" t="n"/>
      <c r="I5" s="13" t="n"/>
      <c r="J5" s="13" t="n"/>
      <c r="K5" s="13" t="n"/>
      <c r="L5" s="13" t="n"/>
      <c r="M5" s="13" t="n"/>
      <c r="N5" s="13" t="n"/>
      <c r="O5" s="16" t="s">
        <v>16</v>
      </c>
      <c r="P5" s="16" t="s"/>
      <c r="Q5" s="15" t="n"/>
    </row>
    <row customHeight="true" hidden="false" ht="129.399993896484" outlineLevel="0" r="6">
      <c r="A6" s="2" t="n"/>
      <c r="B6" s="13" t="n"/>
      <c r="C6" s="13" t="n"/>
      <c r="D6" s="13" t="n"/>
      <c r="E6" s="13" t="n"/>
      <c r="F6" s="13" t="n"/>
      <c r="G6" s="13" t="n"/>
      <c r="H6" s="13" t="n"/>
      <c r="I6" s="13" t="n"/>
      <c r="J6" s="13" t="n"/>
      <c r="K6" s="13" t="n"/>
      <c r="L6" s="13" t="n"/>
      <c r="M6" s="13" t="n"/>
      <c r="N6" s="13" t="n"/>
      <c r="O6" s="19" t="s">
        <v>17</v>
      </c>
      <c r="P6" s="19" t="s"/>
      <c r="Q6" s="19" t="s"/>
    </row>
    <row hidden="false" ht="15" outlineLevel="0" r="7">
      <c r="B7" s="20" t="n"/>
      <c r="C7" s="20" t="n"/>
      <c r="D7" s="20" t="n"/>
      <c r="E7" s="20" t="n"/>
      <c r="F7" s="20" t="n"/>
      <c r="G7" s="20" t="n"/>
      <c r="H7" s="20" t="n"/>
      <c r="I7" s="20" t="n"/>
      <c r="J7" s="20" t="n"/>
      <c r="K7" s="20" t="n"/>
      <c r="L7" s="20" t="n"/>
      <c r="M7" s="20" t="n"/>
      <c r="N7" s="20" t="n"/>
      <c r="O7" s="20" t="n"/>
      <c r="P7" s="20" t="n"/>
      <c r="Q7" s="20" t="n"/>
    </row>
    <row hidden="false" ht="17.3500003814697" outlineLevel="0" r="8">
      <c r="B8" s="20" t="n"/>
      <c r="C8" s="20" t="n"/>
      <c r="D8" s="20" t="n"/>
      <c r="E8" s="20" t="n"/>
      <c r="F8" s="20" t="n"/>
      <c r="G8" s="20" t="n"/>
      <c r="H8" s="20" t="n"/>
      <c r="I8" s="20" t="n"/>
      <c r="J8" s="20" t="n"/>
      <c r="K8" s="20" t="n"/>
      <c r="L8" s="20" t="n"/>
      <c r="M8" s="20" t="n"/>
      <c r="N8" s="20" t="n"/>
      <c r="O8" s="20" t="n"/>
      <c r="P8" s="20" t="n"/>
      <c r="Q8" s="20" t="n"/>
    </row>
    <row customHeight="true" hidden="false" ht="25.6499996185303" outlineLevel="0" r="9">
      <c r="A9" s="24" t="s">
        <v>20</v>
      </c>
      <c r="B9" s="24" t="s"/>
      <c r="C9" s="24" t="s"/>
      <c r="D9" s="24" t="s"/>
      <c r="E9" s="24" t="s"/>
      <c r="F9" s="24" t="s"/>
      <c r="G9" s="24" t="s"/>
      <c r="H9" s="24" t="s"/>
      <c r="I9" s="24" t="s"/>
      <c r="J9" s="24" t="s"/>
      <c r="K9" s="24" t="s"/>
      <c r="L9" s="24" t="s"/>
      <c r="M9" s="24" t="s"/>
      <c r="N9" s="24" t="s"/>
      <c r="O9" s="24" t="s"/>
      <c r="P9" s="24" t="s"/>
      <c r="Q9" s="24" t="s"/>
    </row>
    <row customHeight="true" hidden="false" ht="23.2999992370605" outlineLevel="0" r="10">
      <c r="A10" s="25" t="s">
        <v>21</v>
      </c>
      <c r="B10" s="25" t="s"/>
      <c r="C10" s="25" t="s"/>
      <c r="D10" s="25" t="s"/>
      <c r="E10" s="25" t="s"/>
      <c r="F10" s="25" t="s"/>
      <c r="G10" s="25" t="s"/>
      <c r="H10" s="25" t="s"/>
      <c r="I10" s="25" t="s"/>
      <c r="J10" s="25" t="s"/>
      <c r="K10" s="25" t="s"/>
      <c r="L10" s="25" t="s"/>
      <c r="M10" s="25" t="s"/>
      <c r="N10" s="25" t="s"/>
      <c r="O10" s="25" t="s"/>
      <c r="P10" s="25" t="s"/>
      <c r="Q10" s="25" t="s"/>
    </row>
    <row customHeight="true" hidden="false" ht="26.7999992370605" outlineLevel="0" r="11">
      <c r="A11" s="25" t="s">
        <v>22</v>
      </c>
      <c r="B11" s="25" t="s"/>
      <c r="C11" s="25" t="s"/>
      <c r="D11" s="25" t="s"/>
      <c r="E11" s="25" t="s"/>
      <c r="F11" s="25" t="s"/>
      <c r="G11" s="25" t="s"/>
      <c r="H11" s="25" t="s"/>
      <c r="I11" s="25" t="s"/>
      <c r="J11" s="25" t="s"/>
      <c r="K11" s="25" t="s"/>
      <c r="L11" s="25" t="s"/>
      <c r="M11" s="25" t="s"/>
      <c r="N11" s="25" t="s"/>
      <c r="O11" s="25" t="s"/>
      <c r="P11" s="25" t="s"/>
      <c r="Q11" s="25" t="s"/>
    </row>
    <row hidden="false" ht="17.3500003814697" outlineLevel="0" r="12">
      <c r="A12" s="26" t="n"/>
      <c r="B12" s="26" t="n"/>
      <c r="C12" s="26" t="n"/>
      <c r="D12" s="26" t="n"/>
      <c r="E12" s="26" t="n"/>
      <c r="F12" s="26" t="n"/>
      <c r="G12" s="26" t="n"/>
      <c r="H12" s="26" t="n"/>
      <c r="I12" s="26" t="n"/>
      <c r="J12" s="26" t="n"/>
      <c r="K12" s="27" t="n"/>
      <c r="L12" s="27" t="n"/>
      <c r="M12" s="27" t="n"/>
      <c r="N12" s="27" t="n"/>
      <c r="O12" s="27" t="n"/>
      <c r="P12" s="27" t="n"/>
      <c r="Q12" s="27" t="n"/>
    </row>
    <row customHeight="true" hidden="false" ht="41.0499992370605" outlineLevel="0" r="13">
      <c r="A13" s="6" t="s">
        <v>23</v>
      </c>
      <c r="B13" s="6" t="s">
        <v>24</v>
      </c>
      <c r="C13" s="6" t="s">
        <v>25</v>
      </c>
      <c r="D13" s="28" t="s"/>
      <c r="E13" s="29" t="s"/>
      <c r="F13" s="6" t="s">
        <v>26</v>
      </c>
      <c r="G13" s="6" t="s">
        <v>27</v>
      </c>
      <c r="H13" s="6" t="s">
        <v>28</v>
      </c>
      <c r="I13" s="6" t="s">
        <v>29</v>
      </c>
      <c r="J13" s="6" t="s">
        <v>30</v>
      </c>
      <c r="K13" s="30" t="s"/>
      <c r="L13" s="31" t="s"/>
      <c r="M13" s="32" t="s"/>
      <c r="N13" s="33" t="s"/>
      <c r="O13" s="34" t="s"/>
      <c r="P13" s="35" t="s"/>
      <c r="Q13" s="6" t="s">
        <v>31</v>
      </c>
    </row>
    <row customHeight="true" hidden="false" ht="19.7999992370605" outlineLevel="0" r="14">
      <c r="A14" s="36" t="s"/>
      <c r="B14" s="37" t="s"/>
      <c r="C14" s="6" t="s">
        <v>32</v>
      </c>
      <c r="D14" s="6" t="s">
        <v>33</v>
      </c>
      <c r="E14" s="6" t="s">
        <v>34</v>
      </c>
      <c r="F14" s="38" t="s"/>
      <c r="G14" s="39" t="s"/>
      <c r="H14" s="40" t="s"/>
      <c r="I14" s="41" t="s"/>
      <c r="J14" s="6" t="s">
        <v>35</v>
      </c>
      <c r="K14" s="6" t="s">
        <v>36</v>
      </c>
      <c r="L14" s="42" t="s"/>
      <c r="M14" s="43" t="s"/>
      <c r="N14" s="44" t="s"/>
      <c r="O14" s="45" t="s"/>
      <c r="P14" s="46" t="s"/>
      <c r="Q14" s="47" t="s"/>
    </row>
    <row customFormat="true" customHeight="true" hidden="false" ht="31.25" outlineLevel="0" r="15" s="3">
      <c r="A15" s="48" t="s"/>
      <c r="B15" s="49" t="s"/>
      <c r="C15" s="50" t="s"/>
      <c r="D15" s="51" t="s"/>
      <c r="E15" s="52" t="s"/>
      <c r="F15" s="53" t="s"/>
      <c r="G15" s="54" t="s"/>
      <c r="H15" s="55" t="s"/>
      <c r="I15" s="56" t="s"/>
      <c r="J15" s="57" t="s"/>
      <c r="K15" s="6" t="s">
        <v>37</v>
      </c>
      <c r="L15" s="6" t="s">
        <v>38</v>
      </c>
      <c r="M15" s="58" t="s"/>
      <c r="N15" s="59" t="s"/>
      <c r="O15" s="6" t="s">
        <v>39</v>
      </c>
      <c r="P15" s="6" t="s">
        <v>40</v>
      </c>
      <c r="Q15" s="64" t="s"/>
    </row>
    <row customFormat="true" customHeight="true" hidden="false" ht="10" outlineLevel="0" r="16" s="3">
      <c r="A16" s="78" t="s"/>
      <c r="B16" s="79" t="s"/>
      <c r="C16" s="80" t="s"/>
      <c r="D16" s="81" t="s"/>
      <c r="E16" s="82" t="s"/>
      <c r="F16" s="83" t="s"/>
      <c r="G16" s="84" t="s"/>
      <c r="H16" s="85" t="s"/>
      <c r="I16" s="86" t="s"/>
      <c r="J16" s="87" t="s"/>
      <c r="K16" s="88" t="s"/>
      <c r="L16" s="89" t="s"/>
      <c r="M16" s="90" t="s"/>
      <c r="N16" s="91" t="s"/>
      <c r="O16" s="92" t="s"/>
      <c r="P16" s="93" t="s"/>
      <c r="Q16" s="94" t="s"/>
    </row>
    <row customFormat="true" customHeight="true" hidden="false" ht="23.5" outlineLevel="0" r="17" s="3">
      <c r="A17" s="97" t="s"/>
      <c r="B17" s="98" t="s"/>
      <c r="C17" s="99" t="s"/>
      <c r="D17" s="100" t="s"/>
      <c r="E17" s="101" t="s"/>
      <c r="F17" s="102" t="s"/>
      <c r="G17" s="103" t="s"/>
      <c r="H17" s="106" t="s"/>
      <c r="I17" s="107" t="s"/>
      <c r="J17" s="108" t="s"/>
      <c r="K17" s="109" t="s"/>
      <c r="L17" s="6" t="s">
        <v>46</v>
      </c>
      <c r="M17" s="6" t="s">
        <v>47</v>
      </c>
      <c r="N17" s="6" t="s">
        <v>48</v>
      </c>
      <c r="O17" s="110" t="s"/>
      <c r="P17" s="111" t="s"/>
      <c r="Q17" s="112" t="s"/>
    </row>
    <row customFormat="true" customHeight="true" hidden="false" ht="43.9000015258789" outlineLevel="0" r="18" s="3">
      <c r="A18" s="113" t="s"/>
      <c r="B18" s="114" t="s"/>
      <c r="C18" s="115" t="s"/>
      <c r="D18" s="116" t="s"/>
      <c r="E18" s="117" t="s"/>
      <c r="F18" s="118" t="s"/>
      <c r="G18" s="119" t="s"/>
      <c r="H18" s="120" t="s"/>
      <c r="I18" s="121" t="s"/>
      <c r="J18" s="122" t="s"/>
      <c r="K18" s="123" t="s"/>
      <c r="L18" s="124" t="s"/>
      <c r="M18" s="125" t="s"/>
      <c r="N18" s="126" t="s"/>
      <c r="O18" s="127" t="s"/>
      <c r="P18" s="128" t="s"/>
      <c r="Q18" s="129" t="s"/>
    </row>
    <row customFormat="true" customHeight="true" hidden="false" ht="43.9000015258789" outlineLevel="0" r="19" s="3">
      <c r="A19" s="132" t="s"/>
      <c r="B19" s="133" t="s"/>
      <c r="C19" s="134" t="s"/>
      <c r="D19" s="135" t="s"/>
      <c r="E19" s="136" t="s"/>
      <c r="F19" s="137" t="s"/>
      <c r="G19" s="138" t="s"/>
      <c r="H19" s="139" t="s"/>
      <c r="I19" s="140" t="s"/>
      <c r="J19" s="141" t="s"/>
      <c r="K19" s="142" t="s"/>
      <c r="L19" s="143" t="s"/>
      <c r="M19" s="144" t="s"/>
      <c r="N19" s="145" t="s"/>
      <c r="O19" s="146" t="s"/>
      <c r="P19" s="147" t="s"/>
      <c r="Q19" s="148" t="s"/>
    </row>
    <row customFormat="true" customHeight="true" hidden="false" ht="40.7999992370605" outlineLevel="0" r="20" s="3">
      <c r="A20" s="60" t="s"/>
      <c r="B20" s="61" t="s"/>
      <c r="C20" s="62" t="s"/>
      <c r="D20" s="63" t="s"/>
      <c r="E20" s="65" t="s"/>
      <c r="F20" s="66" t="s"/>
      <c r="G20" s="67" t="s"/>
      <c r="H20" s="68" t="s"/>
      <c r="I20" s="69" t="s"/>
      <c r="J20" s="70" t="s"/>
      <c r="K20" s="71" t="s"/>
      <c r="L20" s="72" t="s"/>
      <c r="M20" s="73" t="s"/>
      <c r="N20" s="74" t="s"/>
      <c r="O20" s="75" t="s"/>
      <c r="P20" s="76" t="s"/>
      <c r="Q20" s="77" t="s"/>
    </row>
    <row customFormat="true" customHeight="true" hidden="false" ht="24.4500007629395" outlineLevel="0" r="21" s="3">
      <c r="A21" s="95" t="s"/>
      <c r="B21" s="96" t="s"/>
      <c r="C21" s="6" t="s">
        <v>41</v>
      </c>
      <c r="D21" s="6" t="s">
        <v>41</v>
      </c>
      <c r="E21" s="6" t="s">
        <v>41</v>
      </c>
      <c r="F21" s="6" t="s">
        <v>42</v>
      </c>
      <c r="G21" s="6" t="s">
        <v>43</v>
      </c>
      <c r="H21" s="104" t="s"/>
      <c r="I21" s="6" t="s">
        <v>44</v>
      </c>
      <c r="J21" s="6" t="s">
        <v>45</v>
      </c>
      <c r="K21" s="6" t="s">
        <v>45</v>
      </c>
      <c r="L21" s="6" t="s">
        <v>45</v>
      </c>
      <c r="M21" s="6" t="s">
        <v>45</v>
      </c>
      <c r="N21" s="6" t="s">
        <v>45</v>
      </c>
      <c r="O21" s="6" t="s">
        <v>45</v>
      </c>
      <c r="P21" s="6" t="s">
        <v>45</v>
      </c>
      <c r="Q21" s="105" t="s"/>
    </row>
    <row customFormat="true" customHeight="true" hidden="false" ht="22.1499996185303" outlineLevel="0" r="22" s="3">
      <c r="A22" s="6" t="n">
        <v>1</v>
      </c>
      <c r="B22" s="6" t="n">
        <v>2</v>
      </c>
      <c r="C22" s="6" t="n">
        <v>3</v>
      </c>
      <c r="D22" s="6" t="n">
        <v>4</v>
      </c>
      <c r="E22" s="6" t="n">
        <v>5</v>
      </c>
      <c r="F22" s="6" t="n">
        <v>6</v>
      </c>
      <c r="G22" s="6" t="n">
        <v>7</v>
      </c>
      <c r="H22" s="6" t="n">
        <v>8</v>
      </c>
      <c r="I22" s="6" t="n">
        <v>9</v>
      </c>
      <c r="J22" s="6" t="n">
        <v>10</v>
      </c>
      <c r="K22" s="6" t="n">
        <v>11</v>
      </c>
      <c r="L22" s="6" t="n">
        <v>12</v>
      </c>
      <c r="M22" s="6" t="n">
        <v>13</v>
      </c>
      <c r="N22" s="6" t="n">
        <v>14</v>
      </c>
      <c r="O22" s="6" t="n">
        <v>15</v>
      </c>
      <c r="P22" s="6" t="n">
        <v>16</v>
      </c>
      <c r="Q22" s="6" t="n">
        <v>17</v>
      </c>
    </row>
    <row customFormat="true" customHeight="true" hidden="false" ht="79.25" outlineLevel="0" r="23" s="3">
      <c r="A23" s="130" t="s">
        <v>49</v>
      </c>
      <c r="B23" s="131" t="s"/>
      <c r="C23" s="6" t="s">
        <v>50</v>
      </c>
      <c r="D23" s="6" t="s">
        <v>50</v>
      </c>
      <c r="E23" s="6" t="s">
        <v>50</v>
      </c>
      <c r="F23" s="10" t="n">
        <f aca="false" ca="false" dt2D="false" dtr="false" t="normal">F24+F25+F26+F27+F28+F29+F30+F31+F32+F33+F34+F35+F36+F37+F38</f>
        <v>25842.4</v>
      </c>
      <c r="G23" s="6" t="n">
        <f aca="false" ca="false" dt2D="false" dtr="false" t="normal">G24+G25+G26+G27+G28+G29+G30+G31+G32+G33+G34+G35+G36+G37+G38</f>
        <v>907</v>
      </c>
      <c r="H23" s="4" t="s">
        <v>51</v>
      </c>
      <c r="I23" s="4" t="s">
        <v>51</v>
      </c>
      <c r="J23" s="9" t="n">
        <f aca="false" ca="false" dt2D="false" dtr="false" t="normal">'Лист2'!C16+'Лист3'!C16</f>
        <v>239282622.62</v>
      </c>
      <c r="K23" s="10" t="n">
        <f aca="false" ca="false" dt2D="false" dtr="false" t="normal">K24+K25+K26+K27+K28+K29+K30+K31+K32+K33+K34+K35+K36+K37+K38</f>
        <v>14205260.47</v>
      </c>
      <c r="L23" s="10" t="n">
        <f aca="false" ca="false" dt2D="false" dtr="false" t="normal">L24+L25+L26+L27+L28+L29+L30+L31+L32+L33+L34+L35+L36+L37+L38</f>
        <v>0</v>
      </c>
      <c r="M23" s="10" t="n">
        <f aca="false" ca="false" dt2D="false" dtr="false" t="normal">M24+M25+M26+M27+M28+M29+M30+M31+M32+M33+M34+M35+M36+M37+M38</f>
        <v>0</v>
      </c>
      <c r="N23" s="10" t="n">
        <f aca="false" ca="false" dt2D="false" dtr="false" t="normal">N24+N25+N26+N27+N28+N29+N30+N31+N32+N33+N34+N35+N36+N37+N38</f>
        <v>0</v>
      </c>
      <c r="O23" s="10" t="n">
        <f aca="false" ca="false" dt2D="false" dtr="false" t="normal">O24+O25+O26+O27+O28+O29+O30+O31+O32+O33+O34+O35+O36+O37+O38</f>
        <v>5703397.129999999</v>
      </c>
      <c r="P23" s="10" t="n">
        <f aca="false" ca="false" dt2D="false" dtr="false" t="normal">J23-K23-O23</f>
        <v>219373965.02</v>
      </c>
      <c r="Q23" s="4" t="s">
        <v>51</v>
      </c>
    </row>
    <row customFormat="true" customHeight="true" hidden="false" ht="62.6500015258789" outlineLevel="0" r="24" s="3">
      <c r="A24" s="4" t="n">
        <v>1</v>
      </c>
      <c r="B24" s="5" t="s">
        <v>53</v>
      </c>
      <c r="C24" s="6" t="n">
        <v>2</v>
      </c>
      <c r="D24" s="6" t="n">
        <v>3</v>
      </c>
      <c r="E24" s="6" t="n">
        <v>23</v>
      </c>
      <c r="F24" s="9" t="n">
        <v>1001.96</v>
      </c>
      <c r="G24" s="150" t="n">
        <v>16</v>
      </c>
      <c r="H24" s="4" t="s">
        <v>1</v>
      </c>
      <c r="I24" s="4" t="s">
        <v>2</v>
      </c>
      <c r="J24" s="9" t="n">
        <f aca="false" ca="false" dt2D="false" dtr="false" t="normal">'Лист2'!C17+'Лист3'!C17</f>
        <v>4054000</v>
      </c>
      <c r="K24" s="9" t="n">
        <v>162633.98</v>
      </c>
      <c r="L24" s="9" t="n">
        <v>0</v>
      </c>
      <c r="M24" s="9" t="n">
        <v>0</v>
      </c>
      <c r="N24" s="9" t="n">
        <v>0</v>
      </c>
      <c r="O24" s="9" t="n">
        <v>117159.94</v>
      </c>
      <c r="P24" s="9" t="n">
        <f aca="false" ca="false" dt2D="false" dtr="false" t="normal">J24-K24-O24</f>
        <v>3774206.08</v>
      </c>
      <c r="Q24" s="6" t="s">
        <v>3</v>
      </c>
    </row>
    <row customHeight="true" hidden="false" ht="59.7000007629395" outlineLevel="0" r="25">
      <c r="A25" s="4" t="n">
        <v>2</v>
      </c>
      <c r="B25" s="5" t="s">
        <v>52</v>
      </c>
      <c r="C25" s="6" t="n">
        <v>2</v>
      </c>
      <c r="D25" s="6" t="n">
        <v>2</v>
      </c>
      <c r="E25" s="6" t="n">
        <v>10</v>
      </c>
      <c r="F25" s="149" t="n">
        <v>452.8</v>
      </c>
      <c r="G25" s="150" t="n">
        <v>23</v>
      </c>
      <c r="H25" s="4" t="s">
        <v>1</v>
      </c>
      <c r="I25" s="4" t="s">
        <v>2</v>
      </c>
      <c r="J25" s="9" t="n">
        <f aca="false" ca="false" dt2D="false" dtr="false" t="normal">'Лист2'!C18+'Лист3'!C18</f>
        <v>3362360</v>
      </c>
      <c r="K25" s="9" t="n">
        <v>104646.94</v>
      </c>
      <c r="L25" s="9" t="n">
        <v>0</v>
      </c>
      <c r="M25" s="9" t="n">
        <v>0</v>
      </c>
      <c r="N25" s="9" t="n">
        <v>0</v>
      </c>
      <c r="O25" s="9" t="n">
        <v>127121.34</v>
      </c>
      <c r="P25" s="9" t="n">
        <f aca="false" ca="false" dt2D="false" dtr="false" t="normal">J25-K25-O25</f>
        <v>3130591.72</v>
      </c>
      <c r="Q25" s="6" t="s">
        <v>3</v>
      </c>
    </row>
    <row customHeight="true" hidden="false" ht="61.6500015258789" outlineLevel="0" r="26">
      <c r="A26" s="4" t="n">
        <v>3</v>
      </c>
      <c r="B26" s="5" t="s">
        <v>54</v>
      </c>
      <c r="C26" s="6" t="n">
        <v>2</v>
      </c>
      <c r="D26" s="6" t="n">
        <v>2</v>
      </c>
      <c r="E26" s="6" t="n">
        <v>8</v>
      </c>
      <c r="F26" s="7" t="n">
        <v>407</v>
      </c>
      <c r="G26" s="8" t="n">
        <v>32</v>
      </c>
      <c r="H26" s="4" t="s">
        <v>1</v>
      </c>
      <c r="I26" s="4" t="s">
        <v>2</v>
      </c>
      <c r="J26" s="9" t="n">
        <f aca="false" ca="false" dt2D="false" dtr="false" t="normal">'Лист2'!C19+'Лист3'!C19</f>
        <v>5281599.05</v>
      </c>
      <c r="K26" s="10" t="n">
        <v>68839.51</v>
      </c>
      <c r="L26" s="9" t="n">
        <v>0</v>
      </c>
      <c r="M26" s="9" t="n">
        <v>0</v>
      </c>
      <c r="N26" s="9" t="n">
        <v>0</v>
      </c>
      <c r="O26" s="10" t="n">
        <v>105189.94</v>
      </c>
      <c r="P26" s="9" t="n">
        <f aca="false" ca="false" dt2D="false" dtr="false" t="normal">J26-K26-O26</f>
        <v>5107569.6</v>
      </c>
      <c r="Q26" s="6" t="s">
        <v>3</v>
      </c>
    </row>
    <row customFormat="true" customHeight="true" hidden="false" ht="62.6500015258789" outlineLevel="0" r="27" s="3">
      <c r="A27" s="4" t="n">
        <v>4</v>
      </c>
      <c r="B27" s="5" t="s">
        <v>0</v>
      </c>
      <c r="C27" s="6" t="n">
        <v>2</v>
      </c>
      <c r="D27" s="6" t="n">
        <v>1</v>
      </c>
      <c r="E27" s="6" t="n">
        <v>8</v>
      </c>
      <c r="F27" s="7" t="n">
        <v>337.1</v>
      </c>
      <c r="G27" s="8" t="n">
        <v>12</v>
      </c>
      <c r="H27" s="4" t="s">
        <v>1</v>
      </c>
      <c r="I27" s="4" t="s">
        <v>2</v>
      </c>
      <c r="J27" s="9" t="n">
        <f aca="false" ca="false" dt2D="false" dtr="false" t="normal">'Лист2'!C20+'Лист3'!C20</f>
        <v>2833292.56</v>
      </c>
      <c r="K27" s="10" t="n">
        <v>54062.84</v>
      </c>
      <c r="L27" s="9" t="n">
        <v>0</v>
      </c>
      <c r="M27" s="9" t="n">
        <v>0</v>
      </c>
      <c r="N27" s="9" t="n">
        <v>0</v>
      </c>
      <c r="O27" s="10" t="n">
        <v>92399.3</v>
      </c>
      <c r="P27" s="9" t="n">
        <f aca="false" ca="false" dt2D="false" dtr="false" t="normal">J27-K27-O27</f>
        <v>2686830.4200000004</v>
      </c>
      <c r="Q27" s="6" t="s">
        <v>3</v>
      </c>
    </row>
    <row customFormat="true" customHeight="true" hidden="false" ht="66.6500015258789" outlineLevel="0" r="28" s="3">
      <c r="A28" s="4" t="n">
        <v>5</v>
      </c>
      <c r="B28" s="5" t="s">
        <v>4</v>
      </c>
      <c r="C28" s="6" t="n">
        <v>5</v>
      </c>
      <c r="D28" s="6" t="n">
        <v>4</v>
      </c>
      <c r="E28" s="6" t="n">
        <v>64</v>
      </c>
      <c r="F28" s="11" t="n">
        <v>3723.5</v>
      </c>
      <c r="G28" s="8" t="n">
        <v>120</v>
      </c>
      <c r="H28" s="4" t="s">
        <v>1</v>
      </c>
      <c r="I28" s="4" t="s">
        <v>2</v>
      </c>
      <c r="J28" s="9" t="n">
        <f aca="false" ca="false" dt2D="false" dtr="false" t="normal">'Лист2'!C21+'Лист3'!C21</f>
        <v>40012045.62</v>
      </c>
      <c r="K28" s="10" t="n">
        <v>2337999.19</v>
      </c>
      <c r="L28" s="9" t="n">
        <v>0</v>
      </c>
      <c r="M28" s="9" t="n">
        <v>0</v>
      </c>
      <c r="N28" s="9" t="n">
        <v>0</v>
      </c>
      <c r="O28" s="10" t="n">
        <v>765091.98</v>
      </c>
      <c r="P28" s="9" t="n">
        <f aca="false" ca="false" dt2D="false" dtr="false" t="normal">J28-K28-O28</f>
        <v>36908954.45</v>
      </c>
      <c r="Q28" s="6" t="s">
        <v>3</v>
      </c>
    </row>
    <row customFormat="true" customHeight="true" hidden="false" ht="62.9500007629395" outlineLevel="0" r="29" s="3">
      <c r="A29" s="4" t="n">
        <v>6</v>
      </c>
      <c r="B29" s="5" t="s">
        <v>5</v>
      </c>
      <c r="C29" s="6" t="n">
        <v>5</v>
      </c>
      <c r="D29" s="6" t="n">
        <v>6</v>
      </c>
      <c r="E29" s="6" t="n">
        <v>90</v>
      </c>
      <c r="F29" s="11" t="n">
        <v>4880.15</v>
      </c>
      <c r="G29" s="8" t="n">
        <v>158</v>
      </c>
      <c r="H29" s="4" t="s">
        <v>1</v>
      </c>
      <c r="I29" s="4" t="s">
        <v>2</v>
      </c>
      <c r="J29" s="9" t="n">
        <f aca="false" ca="false" dt2D="false" dtr="false" t="normal">'Лист2'!C22+'Лист3'!C22</f>
        <v>54529808.84</v>
      </c>
      <c r="K29" s="10" t="n">
        <v>3323889.28</v>
      </c>
      <c r="L29" s="9" t="n">
        <v>0</v>
      </c>
      <c r="M29" s="9" t="n">
        <v>0</v>
      </c>
      <c r="N29" s="9" t="n">
        <v>0</v>
      </c>
      <c r="O29" s="10" t="n">
        <v>1070717.13</v>
      </c>
      <c r="P29" s="9" t="n">
        <f aca="false" ca="false" dt2D="false" dtr="false" t="normal">J29-K29-O29</f>
        <v>50135202.43</v>
      </c>
      <c r="Q29" s="6" t="s">
        <v>3</v>
      </c>
    </row>
    <row customFormat="true" customHeight="true" hidden="false" ht="66.4499969482422" outlineLevel="0" r="30" s="3">
      <c r="A30" s="4" t="n">
        <v>7</v>
      </c>
      <c r="B30" s="5" t="s">
        <v>6</v>
      </c>
      <c r="C30" s="6" t="n">
        <v>9</v>
      </c>
      <c r="D30" s="6" t="n">
        <v>1</v>
      </c>
      <c r="E30" s="6" t="n">
        <v>35</v>
      </c>
      <c r="F30" s="11" t="n">
        <v>2188.63</v>
      </c>
      <c r="G30" s="8" t="n">
        <v>78</v>
      </c>
      <c r="H30" s="4" t="s">
        <v>1</v>
      </c>
      <c r="I30" s="4" t="s">
        <v>2</v>
      </c>
      <c r="J30" s="9" t="n">
        <f aca="false" ca="false" dt2D="false" dtr="false" t="normal">'Лист2'!C23+'Лист3'!C23</f>
        <v>21122384.889999997</v>
      </c>
      <c r="K30" s="10" t="n">
        <v>1368725.68</v>
      </c>
      <c r="L30" s="9" t="n">
        <v>0</v>
      </c>
      <c r="M30" s="9" t="n">
        <v>0</v>
      </c>
      <c r="N30" s="9" t="n">
        <v>0</v>
      </c>
      <c r="O30" s="10" t="n">
        <v>437038.01</v>
      </c>
      <c r="P30" s="9" t="n">
        <f aca="false" ca="false" dt2D="false" dtr="false" t="normal">J30-K30-O30</f>
        <v>19316621.199999996</v>
      </c>
      <c r="Q30" s="6" t="s">
        <v>3</v>
      </c>
    </row>
    <row customHeight="true" hidden="false" ht="75.75" outlineLevel="0" r="31">
      <c r="A31" s="4" t="n">
        <v>8</v>
      </c>
      <c r="B31" s="5" t="s">
        <v>7</v>
      </c>
      <c r="C31" s="6" t="n">
        <v>9</v>
      </c>
      <c r="D31" s="6" t="n">
        <v>1</v>
      </c>
      <c r="E31" s="6" t="n">
        <v>36</v>
      </c>
      <c r="F31" s="11" t="n">
        <v>1736.2</v>
      </c>
      <c r="G31" s="8" t="n">
        <v>70</v>
      </c>
      <c r="H31" s="4" t="s">
        <v>1</v>
      </c>
      <c r="I31" s="4" t="s">
        <v>2</v>
      </c>
      <c r="J31" s="9" t="n">
        <f aca="false" ca="false" dt2D="false" dtr="false" t="normal">'Лист2'!C24+'Лист3'!C24</f>
        <v>19783932.75</v>
      </c>
      <c r="K31" s="10" t="n">
        <v>395356.33</v>
      </c>
      <c r="L31" s="9" t="n">
        <v>0</v>
      </c>
      <c r="M31" s="9" t="n">
        <v>0</v>
      </c>
      <c r="N31" s="9" t="n">
        <v>0</v>
      </c>
      <c r="O31" s="10" t="n">
        <v>396101.26</v>
      </c>
      <c r="P31" s="9" t="n">
        <f aca="false" ca="false" dt2D="false" dtr="false" t="normal">J31-K31-O31</f>
        <v>18992475.16</v>
      </c>
      <c r="Q31" s="6" t="s">
        <v>3</v>
      </c>
    </row>
    <row customHeight="true" hidden="false" ht="73.4499969482422" outlineLevel="0" r="32">
      <c r="A32" s="4" t="n">
        <v>9</v>
      </c>
      <c r="B32" s="12" t="s">
        <v>8</v>
      </c>
      <c r="C32" s="6" t="n">
        <v>9</v>
      </c>
      <c r="D32" s="6" t="n">
        <v>1</v>
      </c>
      <c r="E32" s="6" t="n">
        <v>36</v>
      </c>
      <c r="F32" s="11" t="n">
        <v>1736.4</v>
      </c>
      <c r="G32" s="8" t="n">
        <v>75</v>
      </c>
      <c r="H32" s="4" t="s">
        <v>1</v>
      </c>
      <c r="I32" s="4" t="s">
        <v>2</v>
      </c>
      <c r="J32" s="9" t="n">
        <f aca="false" ca="false" dt2D="false" dtr="false" t="normal">'Лист2'!C25+'Лист3'!C25</f>
        <v>19783932.75</v>
      </c>
      <c r="K32" s="10" t="n">
        <v>396231.78</v>
      </c>
      <c r="L32" s="9" t="n">
        <v>0</v>
      </c>
      <c r="M32" s="9" t="n">
        <v>0</v>
      </c>
      <c r="N32" s="9" t="n">
        <v>0</v>
      </c>
      <c r="O32" s="10" t="n">
        <v>396467.51</v>
      </c>
      <c r="P32" s="9" t="n">
        <f aca="false" ca="false" dt2D="false" dtr="false" t="normal">J32-K32-O32</f>
        <v>18991233.459999997</v>
      </c>
      <c r="Q32" s="6" t="s">
        <v>3</v>
      </c>
    </row>
    <row customHeight="true" hidden="false" ht="67.5999984741211" outlineLevel="0" r="33">
      <c r="A33" s="4" t="n">
        <v>10</v>
      </c>
      <c r="B33" s="5" t="s">
        <v>9</v>
      </c>
      <c r="C33" s="6" t="n">
        <v>9</v>
      </c>
      <c r="D33" s="6" t="n">
        <v>1</v>
      </c>
      <c r="E33" s="6" t="n">
        <v>36</v>
      </c>
      <c r="F33" s="11" t="n">
        <v>1725.3</v>
      </c>
      <c r="G33" s="8" t="n">
        <v>65</v>
      </c>
      <c r="H33" s="4" t="s">
        <v>1</v>
      </c>
      <c r="I33" s="4" t="s">
        <v>2</v>
      </c>
      <c r="J33" s="9" t="n">
        <f aca="false" ca="false" dt2D="false" dtr="false" t="normal">'Лист2'!C26+'Лист3'!C26</f>
        <v>19783932.75</v>
      </c>
      <c r="K33" s="10" t="n">
        <v>437642.76</v>
      </c>
      <c r="L33" s="9" t="n">
        <v>0</v>
      </c>
      <c r="M33" s="9" t="n">
        <v>0</v>
      </c>
      <c r="N33" s="9" t="n">
        <v>0</v>
      </c>
      <c r="O33" s="10" t="n">
        <v>410965.48</v>
      </c>
      <c r="P33" s="9" t="n">
        <f aca="false" ca="false" dt2D="false" dtr="false" t="normal">J33-K33-O33</f>
        <v>18935324.509999998</v>
      </c>
      <c r="Q33" s="6" t="s">
        <v>3</v>
      </c>
    </row>
    <row customHeight="true" hidden="false" ht="71.0999984741211" outlineLevel="0" r="34">
      <c r="A34" s="4" t="n">
        <v>11</v>
      </c>
      <c r="B34" s="5" t="s">
        <v>10</v>
      </c>
      <c r="C34" s="6" t="n">
        <v>5</v>
      </c>
      <c r="D34" s="6" t="n">
        <v>4</v>
      </c>
      <c r="E34" s="6" t="n">
        <v>63</v>
      </c>
      <c r="F34" s="11" t="n">
        <v>3438.56</v>
      </c>
      <c r="G34" s="8" t="n">
        <v>114</v>
      </c>
      <c r="H34" s="4" t="s">
        <v>1</v>
      </c>
      <c r="I34" s="4" t="s">
        <v>2</v>
      </c>
      <c r="J34" s="9" t="n">
        <f aca="false" ca="false" dt2D="false" dtr="false" t="normal">'Лист2'!C27+'Лист3'!C27</f>
        <v>30868830.589999996</v>
      </c>
      <c r="K34" s="10" t="n">
        <v>2508414.08</v>
      </c>
      <c r="L34" s="9" t="n">
        <v>0</v>
      </c>
      <c r="M34" s="9" t="n">
        <v>0</v>
      </c>
      <c r="N34" s="9" t="n">
        <v>0</v>
      </c>
      <c r="O34" s="10" t="n">
        <v>807194.33</v>
      </c>
      <c r="P34" s="9" t="n">
        <f aca="false" ca="false" dt2D="false" dtr="false" t="normal">J34-K34-O34</f>
        <v>27553222.18</v>
      </c>
      <c r="Q34" s="6" t="s">
        <v>3</v>
      </c>
    </row>
    <row customHeight="true" hidden="false" ht="69.9499969482422" outlineLevel="0" r="35">
      <c r="A35" s="4" t="n">
        <v>12</v>
      </c>
      <c r="B35" s="5" t="s">
        <v>11</v>
      </c>
      <c r="C35" s="6" t="n">
        <v>2</v>
      </c>
      <c r="D35" s="6" t="n">
        <v>1</v>
      </c>
      <c r="E35" s="6" t="n">
        <v>8</v>
      </c>
      <c r="F35" s="11" t="n">
        <v>323.6</v>
      </c>
      <c r="G35" s="8" t="n">
        <v>17</v>
      </c>
      <c r="H35" s="4" t="s">
        <v>1</v>
      </c>
      <c r="I35" s="4" t="s">
        <v>2</v>
      </c>
      <c r="J35" s="9" t="n">
        <f aca="false" ca="false" dt2D="false" dtr="false" t="normal">'Лист2'!C28+'Лист3'!C28</f>
        <v>3607127.54</v>
      </c>
      <c r="K35" s="10" t="n">
        <v>250104.98</v>
      </c>
      <c r="L35" s="9" t="n">
        <v>0</v>
      </c>
      <c r="M35" s="9" t="n">
        <v>0</v>
      </c>
      <c r="N35" s="9" t="n">
        <v>0</v>
      </c>
      <c r="O35" s="10" t="n">
        <v>81338.53</v>
      </c>
      <c r="P35" s="9" t="n">
        <f aca="false" ca="false" dt2D="false" dtr="false" t="normal">J35-K35-O35</f>
        <v>3275684.0300000003</v>
      </c>
      <c r="Q35" s="6" t="s">
        <v>3</v>
      </c>
    </row>
    <row customHeight="true" hidden="false" ht="65.25" outlineLevel="0" r="36">
      <c r="A36" s="4" t="n">
        <v>13</v>
      </c>
      <c r="B36" s="5" t="s">
        <v>12</v>
      </c>
      <c r="C36" s="6" t="n">
        <v>2</v>
      </c>
      <c r="D36" s="6" t="n">
        <v>1</v>
      </c>
      <c r="E36" s="6" t="n">
        <v>7</v>
      </c>
      <c r="F36" s="11" t="n">
        <v>258</v>
      </c>
      <c r="G36" s="8" t="n">
        <v>13</v>
      </c>
      <c r="H36" s="4" t="s">
        <v>1</v>
      </c>
      <c r="I36" s="4" t="s">
        <v>2</v>
      </c>
      <c r="J36" s="9" t="n">
        <f aca="false" ca="false" dt2D="false" dtr="false" t="normal">'Лист2'!C29+'Лист3'!C29</f>
        <v>2123860</v>
      </c>
      <c r="K36" s="10" t="n">
        <v>187800.94</v>
      </c>
      <c r="L36" s="9" t="n">
        <v>0</v>
      </c>
      <c r="M36" s="9" t="n">
        <v>0</v>
      </c>
      <c r="N36" s="9" t="n">
        <v>0</v>
      </c>
      <c r="O36" s="10" t="n">
        <v>58898.49</v>
      </c>
      <c r="P36" s="9" t="n">
        <f aca="false" ca="false" dt2D="false" dtr="false" t="normal">J36-K36-O36</f>
        <v>1877160.57</v>
      </c>
      <c r="Q36" s="6" t="s">
        <v>3</v>
      </c>
    </row>
    <row customHeight="true" hidden="false" ht="69.9499969482422" outlineLevel="0" r="37">
      <c r="A37" s="4" t="n">
        <v>14</v>
      </c>
      <c r="B37" s="5" t="s">
        <v>13</v>
      </c>
      <c r="C37" s="6" t="n">
        <v>2</v>
      </c>
      <c r="D37" s="6" t="n">
        <v>1</v>
      </c>
      <c r="E37" s="6" t="n">
        <v>8</v>
      </c>
      <c r="F37" s="11" t="n">
        <v>345</v>
      </c>
      <c r="G37" s="8" t="n">
        <v>10</v>
      </c>
      <c r="H37" s="4" t="s">
        <v>1</v>
      </c>
      <c r="I37" s="4" t="s">
        <v>2</v>
      </c>
      <c r="J37" s="9" t="n">
        <f aca="false" ca="false" dt2D="false" dtr="false" t="normal">'Лист2'!C30+'Лист3'!C30</f>
        <v>4036254.58</v>
      </c>
      <c r="K37" s="10" t="n">
        <v>252002.53</v>
      </c>
      <c r="L37" s="9" t="n">
        <v>0</v>
      </c>
      <c r="M37" s="9" t="n">
        <v>0</v>
      </c>
      <c r="N37" s="9" t="n">
        <v>0</v>
      </c>
      <c r="O37" s="10" t="n">
        <v>80314.35</v>
      </c>
      <c r="P37" s="9" t="n">
        <f aca="false" ca="false" dt2D="false" dtr="false" t="normal">J37-K37-O37</f>
        <v>3703937.7</v>
      </c>
      <c r="Q37" s="6" t="s">
        <v>3</v>
      </c>
    </row>
    <row customHeight="true" hidden="false" ht="74.5999984741211" outlineLevel="0" r="38">
      <c r="A38" s="4" t="n">
        <v>15</v>
      </c>
      <c r="B38" s="5" t="s">
        <v>15</v>
      </c>
      <c r="C38" s="6" t="n">
        <v>9</v>
      </c>
      <c r="D38" s="6" t="n">
        <v>2</v>
      </c>
      <c r="E38" s="6" t="n">
        <v>54</v>
      </c>
      <c r="F38" s="11" t="n">
        <v>3288.2</v>
      </c>
      <c r="G38" s="8" t="n">
        <v>104</v>
      </c>
      <c r="H38" s="4" t="s">
        <v>1</v>
      </c>
      <c r="I38" s="4" t="s">
        <v>2</v>
      </c>
      <c r="J38" s="9" t="n">
        <f aca="false" ca="false" dt2D="false" dtr="false" t="normal">'Лист2'!C31+'Лист3'!C31</f>
        <v>8099260.7</v>
      </c>
      <c r="K38" s="10" t="n">
        <v>2356909.65</v>
      </c>
      <c r="L38" s="9" t="n">
        <v>0</v>
      </c>
      <c r="M38" s="9" t="n">
        <v>0</v>
      </c>
      <c r="N38" s="9" t="n">
        <v>0</v>
      </c>
      <c r="O38" s="10" t="n">
        <v>757399.54</v>
      </c>
      <c r="P38" s="9" t="n">
        <f aca="false" ca="false" dt2D="false" dtr="false" t="normal">J38-K38-O38</f>
        <v>4984951.510000001</v>
      </c>
      <c r="Q38" s="6" t="s">
        <v>3</v>
      </c>
    </row>
    <row customHeight="true" hidden="false" ht="21.5499992370605" outlineLevel="0" r="39">
      <c r="A39" s="17" t="n"/>
      <c r="B39" s="17" t="n"/>
      <c r="C39" s="17" t="n"/>
      <c r="D39" s="17" t="n"/>
      <c r="E39" s="17" t="n"/>
      <c r="F39" s="17" t="n"/>
      <c r="G39" s="17" t="n"/>
      <c r="H39" s="17" t="n"/>
      <c r="I39" s="17" t="n"/>
      <c r="J39" s="17" t="n"/>
      <c r="K39" s="17" t="n"/>
      <c r="L39" s="17" t="n"/>
      <c r="M39" s="17" t="n"/>
      <c r="N39" s="17" t="n"/>
      <c r="O39" s="17" t="n"/>
      <c r="P39" s="17" t="n"/>
      <c r="Q39" s="18" t="n"/>
    </row>
    <row customHeight="true" hidden="false" ht="14.1499996185303" outlineLevel="0" r="40">
      <c r="A40" s="17" t="n"/>
      <c r="B40" s="17" t="n"/>
      <c r="C40" s="17" t="n"/>
      <c r="D40" s="17" t="n"/>
      <c r="E40" s="17" t="n"/>
      <c r="F40" s="17" t="n"/>
      <c r="G40" s="17" t="n"/>
      <c r="H40" s="17" t="n"/>
      <c r="I40" s="17" t="n"/>
      <c r="J40" s="17" t="n"/>
      <c r="K40" s="17" t="n"/>
      <c r="L40" s="17" t="n"/>
      <c r="M40" s="17" t="n"/>
      <c r="N40" s="17" t="n"/>
      <c r="O40" s="17" t="n"/>
      <c r="P40" s="17" t="n"/>
      <c r="Q40" s="17" t="n"/>
    </row>
    <row customFormat="true" customHeight="true" hidden="false" ht="66.6500015258789" outlineLevel="0" r="41" s="13">
      <c r="A41" s="21" t="s">
        <v>18</v>
      </c>
      <c r="B41" s="21" t="s"/>
      <c r="C41" s="21" t="s"/>
      <c r="D41" s="21" t="s"/>
      <c r="E41" s="22" t="n"/>
      <c r="F41" s="22" t="n"/>
      <c r="G41" s="22" t="n"/>
      <c r="H41" s="22" t="n"/>
      <c r="I41" s="22" t="n"/>
      <c r="J41" s="22" t="n"/>
      <c r="K41" s="22" t="n"/>
      <c r="L41" s="22" t="n"/>
      <c r="M41" s="22" t="n"/>
      <c r="N41" s="22" t="n"/>
      <c r="O41" s="22" t="n"/>
      <c r="P41" s="23" t="s">
        <v>19</v>
      </c>
      <c r="Q41" s="23" t="s"/>
    </row>
    <row hidden="false" ht="15" outlineLevel="0" r="42">
      <c r="A42" s="17" t="n"/>
      <c r="C42" s="17" t="n"/>
      <c r="D42" s="17" t="n"/>
      <c r="E42" s="17" t="n"/>
      <c r="F42" s="17" t="n"/>
      <c r="G42" s="17" t="n"/>
      <c r="H42" s="17" t="n"/>
      <c r="I42" s="17" t="n"/>
      <c r="J42" s="17" t="n"/>
      <c r="K42" s="17" t="n"/>
      <c r="L42" s="17" t="n"/>
      <c r="M42" s="17" t="n"/>
      <c r="N42" s="17" t="n"/>
      <c r="O42" s="17" t="n"/>
      <c r="P42" s="17" t="n"/>
      <c r="Q42" s="17" t="n"/>
    </row>
    <row hidden="false" ht="15" outlineLevel="0" r="43">
      <c r="A43" s="17" t="n"/>
      <c r="B43" s="17" t="n"/>
      <c r="C43" s="17" t="n"/>
      <c r="D43" s="17" t="n"/>
      <c r="E43" s="17" t="n"/>
      <c r="F43" s="17" t="n"/>
      <c r="G43" s="17" t="n"/>
      <c r="H43" s="17" t="n"/>
      <c r="I43" s="17" t="n"/>
      <c r="J43" s="17" t="n"/>
      <c r="K43" s="17" t="n"/>
      <c r="L43" s="17" t="n"/>
      <c r="M43" s="17" t="n"/>
      <c r="N43" s="17" t="n"/>
      <c r="O43" s="17" t="n"/>
      <c r="P43" s="17" t="n"/>
      <c r="Q43" s="17" t="n"/>
    </row>
    <row hidden="false" ht="15" outlineLevel="0" r="44">
      <c r="A44" s="17" t="n"/>
      <c r="B44" s="17" t="n"/>
      <c r="C44" s="17" t="n"/>
      <c r="D44" s="17" t="n"/>
      <c r="E44" s="17" t="n"/>
      <c r="F44" s="17" t="n"/>
      <c r="G44" s="17" t="n"/>
      <c r="H44" s="17" t="n"/>
      <c r="I44" s="17" t="n"/>
      <c r="J44" s="17" t="n"/>
      <c r="K44" s="17" t="n"/>
      <c r="L44" s="17" t="n"/>
      <c r="M44" s="17" t="n"/>
      <c r="N44" s="17" t="n"/>
      <c r="O44" s="17" t="n"/>
      <c r="P44" s="17" t="n"/>
      <c r="Q44" s="17" t="n"/>
    </row>
    <row hidden="false" ht="15" outlineLevel="0" r="45">
      <c r="A45" s="17" t="n"/>
      <c r="B45" s="17" t="n"/>
      <c r="C45" s="17" t="n"/>
      <c r="D45" s="17" t="n"/>
      <c r="E45" s="17" t="n"/>
      <c r="F45" s="17" t="n"/>
      <c r="G45" s="17" t="n"/>
      <c r="H45" s="17" t="n"/>
      <c r="I45" s="17" t="n"/>
      <c r="J45" s="17" t="n"/>
      <c r="K45" s="17" t="n"/>
      <c r="L45" s="17" t="n"/>
      <c r="M45" s="17" t="n"/>
      <c r="N45" s="17" t="n"/>
      <c r="O45" s="17" t="n"/>
      <c r="P45" s="17" t="n"/>
      <c r="Q45" s="17" t="n"/>
    </row>
    <row hidden="false" ht="15" outlineLevel="0" r="46">
      <c r="A46" s="17" t="n"/>
      <c r="B46" s="17" t="n"/>
      <c r="C46" s="17" t="n"/>
      <c r="D46" s="17" t="n"/>
      <c r="E46" s="17" t="n"/>
      <c r="F46" s="17" t="n"/>
      <c r="G46" s="17" t="n"/>
      <c r="H46" s="17" t="n"/>
      <c r="I46" s="17" t="n"/>
      <c r="J46" s="17" t="n"/>
      <c r="K46" s="17" t="n"/>
      <c r="L46" s="17" t="n"/>
      <c r="M46" s="17" t="n"/>
      <c r="N46" s="17" t="n"/>
      <c r="O46" s="17" t="n"/>
      <c r="P46" s="17" t="n"/>
      <c r="Q46" s="17" t="n"/>
    </row>
    <row hidden="false" ht="15" outlineLevel="0" r="47">
      <c r="A47" s="17" t="n"/>
      <c r="B47" s="17" t="n"/>
      <c r="C47" s="17" t="n"/>
      <c r="D47" s="17" t="n"/>
      <c r="E47" s="17" t="n"/>
      <c r="F47" s="17" t="n"/>
      <c r="G47" s="17" t="n"/>
      <c r="H47" s="17" t="n"/>
      <c r="I47" s="17" t="n"/>
      <c r="J47" s="17" t="n"/>
      <c r="K47" s="17" t="n"/>
      <c r="L47" s="17" t="n"/>
      <c r="M47" s="17" t="n"/>
      <c r="N47" s="17" t="n"/>
      <c r="O47" s="17" t="n"/>
      <c r="P47" s="17" t="n"/>
      <c r="Q47" s="17" t="n"/>
    </row>
    <row hidden="false" ht="15" outlineLevel="0" r="48">
      <c r="A48" s="17" t="n"/>
      <c r="B48" s="17" t="n"/>
      <c r="C48" s="17" t="n"/>
      <c r="D48" s="17" t="n"/>
      <c r="E48" s="17" t="n"/>
      <c r="F48" s="17" t="n"/>
      <c r="G48" s="17" t="n"/>
      <c r="H48" s="17" t="n"/>
      <c r="I48" s="17" t="n"/>
      <c r="J48" s="17" t="n"/>
      <c r="K48" s="17" t="n"/>
      <c r="L48" s="17" t="n"/>
      <c r="M48" s="17" t="n"/>
      <c r="N48" s="17" t="n"/>
      <c r="O48" s="17" t="n"/>
      <c r="P48" s="17" t="n"/>
      <c r="Q48" s="17" t="n"/>
    </row>
    <row hidden="false" ht="15" outlineLevel="0" r="49">
      <c r="A49" s="17" t="n"/>
      <c r="B49" s="17" t="n"/>
      <c r="C49" s="17" t="n"/>
      <c r="D49" s="17" t="n"/>
      <c r="E49" s="17" t="n"/>
      <c r="F49" s="17" t="n"/>
      <c r="G49" s="17" t="n"/>
      <c r="H49" s="17" t="n"/>
      <c r="I49" s="17" t="n"/>
      <c r="J49" s="17" t="n"/>
      <c r="K49" s="17" t="n"/>
      <c r="L49" s="17" t="n"/>
      <c r="M49" s="17" t="n"/>
      <c r="N49" s="17" t="n"/>
      <c r="O49" s="17" t="n"/>
      <c r="P49" s="17" t="n"/>
      <c r="Q49" s="17" t="n"/>
    </row>
    <row hidden="false" ht="15" outlineLevel="0" r="50">
      <c r="A50" s="17" t="n"/>
      <c r="B50" s="17" t="n"/>
      <c r="C50" s="17" t="n"/>
      <c r="D50" s="17" t="n"/>
      <c r="E50" s="17" t="n"/>
      <c r="F50" s="17" t="n"/>
      <c r="G50" s="17" t="n"/>
      <c r="H50" s="17" t="n"/>
      <c r="I50" s="17" t="n"/>
      <c r="J50" s="17" t="n"/>
      <c r="K50" s="17" t="n"/>
      <c r="L50" s="17" t="n"/>
      <c r="M50" s="17" t="n"/>
      <c r="N50" s="17" t="n"/>
      <c r="O50" s="17" t="n"/>
      <c r="P50" s="17" t="n"/>
      <c r="Q50" s="17" t="n"/>
    </row>
    <row hidden="false" ht="15" outlineLevel="0" r="51">
      <c r="A51" s="17" t="n"/>
      <c r="B51" s="17" t="n"/>
      <c r="C51" s="17" t="n"/>
      <c r="D51" s="17" t="n"/>
      <c r="E51" s="17" t="n"/>
      <c r="F51" s="17" t="n"/>
      <c r="G51" s="17" t="n"/>
      <c r="H51" s="17" t="n"/>
      <c r="I51" s="17" t="n"/>
      <c r="J51" s="17" t="n"/>
      <c r="K51" s="17" t="n"/>
      <c r="L51" s="17" t="n"/>
      <c r="M51" s="17" t="n"/>
      <c r="N51" s="17" t="n"/>
      <c r="O51" s="17" t="n"/>
      <c r="P51" s="17" t="n"/>
      <c r="Q51" s="17" t="n"/>
    </row>
    <row hidden="false" ht="15" outlineLevel="0" r="52">
      <c r="A52" s="17" t="n"/>
      <c r="B52" s="17" t="n"/>
      <c r="C52" s="17" t="n"/>
      <c r="D52" s="17" t="n"/>
      <c r="E52" s="17" t="n"/>
      <c r="F52" s="17" t="n"/>
      <c r="G52" s="17" t="n"/>
      <c r="H52" s="17" t="n"/>
      <c r="I52" s="17" t="n"/>
      <c r="J52" s="17" t="n"/>
      <c r="K52" s="17" t="n"/>
      <c r="L52" s="17" t="n"/>
      <c r="M52" s="17" t="n"/>
      <c r="N52" s="17" t="n"/>
      <c r="O52" s="17" t="n"/>
      <c r="P52" s="17" t="n"/>
      <c r="Q52" s="17" t="n"/>
    </row>
  </sheetData>
  <mergeCells count="30">
    <mergeCell ref="O4:P4"/>
    <mergeCell ref="O5:P5"/>
    <mergeCell ref="O6:Q6"/>
    <mergeCell ref="A9:Q9"/>
    <mergeCell ref="A10:Q10"/>
    <mergeCell ref="A11:Q11"/>
    <mergeCell ref="J13:P13"/>
    <mergeCell ref="A13:A21"/>
    <mergeCell ref="B13:B21"/>
    <mergeCell ref="C14:C20"/>
    <mergeCell ref="C13:E13"/>
    <mergeCell ref="D14:D20"/>
    <mergeCell ref="E14:E20"/>
    <mergeCell ref="F13:F20"/>
    <mergeCell ref="A23:B23"/>
    <mergeCell ref="G13:G20"/>
    <mergeCell ref="H13:H21"/>
    <mergeCell ref="I13:I20"/>
    <mergeCell ref="J14:J20"/>
    <mergeCell ref="K15:K20"/>
    <mergeCell ref="P41:Q41"/>
    <mergeCell ref="A41:D41"/>
    <mergeCell ref="K14:P14"/>
    <mergeCell ref="Q13:Q21"/>
    <mergeCell ref="O15:O20"/>
    <mergeCell ref="L15:N16"/>
    <mergeCell ref="P15:P20"/>
    <mergeCell ref="L17:L20"/>
    <mergeCell ref="M17:M20"/>
    <mergeCell ref="N17:N20"/>
  </mergeCells>
  <pageMargins bottom="0.393750011920929" footer="0.511805534362793" header="0.511805534362793" left="0.393750011920929" right="0.393750011920929" top="0.31527778506279"/>
  <pageSetup fitToHeight="0" fitToWidth="0" orientation="landscape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MK37"/>
  <sheetViews>
    <sheetView showZeros="true" workbookViewId="0"/>
  </sheetViews>
  <sheetFormatPr baseColWidth="8" customHeight="false" defaultColWidth="11.4869737811027" defaultRowHeight="15" zeroHeight="false"/>
  <cols>
    <col customWidth="true" hidden="false" max="1" min="1" outlineLevel="0" style="15" width="5.7365855870075"/>
    <col customWidth="true" hidden="false" max="2" min="2" outlineLevel="0" style="15" width="35.6381339143177"/>
    <col customWidth="true" hidden="false" max="3" min="3" outlineLevel="0" style="15" width="22.1694026759045"/>
    <col customWidth="true" hidden="false" max="4" min="4" outlineLevel="0" style="15" width="19.9556547771599"/>
    <col customWidth="true" hidden="false" max="9" min="5" outlineLevel="0" style="15" width="18.7317076801616"/>
    <col customWidth="true" hidden="false" max="10" min="10" outlineLevel="0" style="15" width="16.0603111270578"/>
    <col customWidth="true" hidden="false" max="11" min="11" outlineLevel="0" style="15" width="18.7317076801616"/>
    <col bestFit="true" customWidth="true" hidden="false" max="12" min="12" outlineLevel="0" style="15" width="11.4838137568307"/>
    <col customWidth="true" hidden="false" max="13" min="13" outlineLevel="0" style="15" width="18.7317076801616"/>
    <col bestFit="true" customWidth="true" hidden="false" max="14" min="14" outlineLevel="0" style="15" width="11.4838137568307"/>
    <col customWidth="true" hidden="false" max="15" min="15" outlineLevel="0" style="15" width="18.7317076801616"/>
    <col bestFit="true" customWidth="true" hidden="false" max="16" min="16" outlineLevel="0" style="15" width="11.4838137568307"/>
    <col customWidth="true" hidden="false" max="17" min="17" outlineLevel="0" style="15" width="13.2718407496633"/>
    <col customWidth="true" hidden="false" max="18" min="18" outlineLevel="0" style="15" width="20.2962309605577"/>
    <col customWidth="true" hidden="false" max="19" min="19" outlineLevel="0" style="15" width="14.5915751519916"/>
    <col customWidth="true" hidden="false" max="20" min="20" outlineLevel="0" style="15" width="13.4101997395856"/>
    <col bestFit="true" customWidth="true" hidden="false" max="1025" min="21" outlineLevel="0" style="15" width="11.4838137568307"/>
  </cols>
  <sheetData>
    <row hidden="false" ht="15" outlineLevel="0" r="1">
      <c r="Q1" s="21" t="n"/>
      <c r="R1" s="21" t="n"/>
      <c r="S1" s="21" t="n"/>
      <c r="T1" s="21" t="n"/>
    </row>
    <row customHeight="true" hidden="false" ht="34.9500007629395" outlineLevel="0" r="2">
      <c r="P2" s="154" t="s">
        <v>56</v>
      </c>
      <c r="Q2" s="154" t="s"/>
      <c r="R2" s="154" t="s"/>
      <c r="S2" s="154" t="s"/>
    </row>
    <row customHeight="true" hidden="false" ht="48.9500007629395" outlineLevel="0" r="3">
      <c r="P3" s="156" t="s">
        <v>16</v>
      </c>
      <c r="Q3" s="156" t="s"/>
      <c r="R3" s="156" t="s"/>
      <c r="S3" s="156" t="s"/>
    </row>
    <row customHeight="true" hidden="false" ht="138.75" outlineLevel="0" r="4">
      <c r="P4" s="157" t="s">
        <v>58</v>
      </c>
      <c r="Q4" s="157" t="s"/>
      <c r="R4" s="157" t="s"/>
      <c r="S4" s="157" t="s"/>
    </row>
    <row customHeight="true" hidden="false" ht="63.7000007629395" outlineLevel="0" r="5"/>
    <row customHeight="true" hidden="false" ht="31.75" outlineLevel="0" r="6">
      <c r="A6" s="158" t="s">
        <v>20</v>
      </c>
      <c r="B6" s="158" t="s"/>
      <c r="C6" s="158" t="s"/>
      <c r="D6" s="158" t="s"/>
      <c r="E6" s="158" t="s"/>
      <c r="F6" s="158" t="s"/>
      <c r="G6" s="158" t="s"/>
      <c r="H6" s="158" t="s"/>
      <c r="I6" s="158" t="s"/>
      <c r="J6" s="158" t="s"/>
      <c r="K6" s="158" t="s"/>
      <c r="L6" s="158" t="s"/>
      <c r="M6" s="158" t="s"/>
      <c r="N6" s="158" t="s"/>
      <c r="O6" s="158" t="s"/>
      <c r="P6" s="158" t="s"/>
      <c r="Q6" s="158" t="s"/>
      <c r="R6" s="158" t="s"/>
      <c r="S6" s="158" t="s"/>
      <c r="T6" s="158" t="s"/>
    </row>
    <row customHeight="true" hidden="false" ht="28.8500003814697" outlineLevel="0" r="7">
      <c r="A7" s="158" t="s">
        <v>61</v>
      </c>
      <c r="B7" s="158" t="s"/>
      <c r="C7" s="158" t="s"/>
      <c r="D7" s="158" t="s"/>
      <c r="E7" s="158" t="s"/>
      <c r="F7" s="158" t="s"/>
      <c r="G7" s="158" t="s"/>
      <c r="H7" s="158" t="s"/>
      <c r="I7" s="158" t="s"/>
      <c r="J7" s="158" t="s"/>
      <c r="K7" s="158" t="s"/>
      <c r="L7" s="158" t="s"/>
      <c r="M7" s="158" t="s"/>
      <c r="N7" s="158" t="s"/>
      <c r="O7" s="158" t="s"/>
      <c r="P7" s="158" t="s"/>
      <c r="Q7" s="158" t="s"/>
      <c r="R7" s="158" t="s"/>
      <c r="S7" s="158" t="s"/>
      <c r="T7" s="158" t="s"/>
    </row>
    <row customHeight="true" hidden="false" ht="23.2999992370605" outlineLevel="0" r="8">
      <c r="A8" s="158" t="s">
        <v>63</v>
      </c>
      <c r="B8" s="158" t="s"/>
      <c r="C8" s="158" t="s"/>
      <c r="D8" s="158" t="s"/>
      <c r="E8" s="158" t="s"/>
      <c r="F8" s="158" t="s"/>
      <c r="G8" s="158" t="s"/>
      <c r="H8" s="158" t="s"/>
      <c r="I8" s="158" t="s"/>
      <c r="J8" s="158" t="s"/>
      <c r="K8" s="158" t="s"/>
      <c r="L8" s="158" t="s"/>
      <c r="M8" s="158" t="s"/>
      <c r="N8" s="158" t="s"/>
      <c r="O8" s="158" t="s"/>
      <c r="P8" s="158" t="s"/>
      <c r="Q8" s="158" t="s"/>
      <c r="R8" s="158" t="s"/>
      <c r="S8" s="158" t="s"/>
      <c r="T8" s="158" t="s"/>
    </row>
    <row customHeight="true" hidden="false" ht="25.6499996185303" outlineLevel="0" r="9">
      <c r="A9" s="158" t="s">
        <v>65</v>
      </c>
      <c r="B9" s="158" t="s"/>
      <c r="C9" s="158" t="s"/>
      <c r="D9" s="158" t="s"/>
      <c r="E9" s="158" t="s"/>
      <c r="F9" s="158" t="s"/>
      <c r="G9" s="158" t="s"/>
      <c r="H9" s="158" t="s"/>
      <c r="I9" s="158" t="s"/>
      <c r="J9" s="158" t="s"/>
      <c r="K9" s="158" t="s"/>
      <c r="L9" s="158" t="s"/>
      <c r="M9" s="158" t="s"/>
      <c r="N9" s="158" t="s"/>
      <c r="O9" s="158" t="s"/>
      <c r="P9" s="158" t="s"/>
      <c r="Q9" s="158" t="s"/>
      <c r="R9" s="158" t="s"/>
      <c r="S9" s="158" t="s"/>
      <c r="T9" s="158" t="s"/>
    </row>
    <row hidden="false" ht="19.7000007629395" outlineLevel="0" r="10">
      <c r="A10" s="26" t="n"/>
      <c r="B10" s="26" t="n"/>
      <c r="C10" s="26" t="n"/>
      <c r="D10" s="26" t="n"/>
      <c r="P10" s="26" t="n"/>
      <c r="Q10" s="26" t="n"/>
      <c r="R10" s="26" t="n"/>
      <c r="S10" s="26" t="n"/>
      <c r="T10" s="26" t="n"/>
    </row>
    <row customHeight="true" hidden="false" ht="26.7999992370605" outlineLevel="0" r="11">
      <c r="A11" s="155" t="s">
        <v>23</v>
      </c>
      <c r="B11" s="155" t="s">
        <v>24</v>
      </c>
      <c r="C11" s="155" t="s">
        <v>67</v>
      </c>
      <c r="D11" s="151" t="s">
        <v>68</v>
      </c>
      <c r="E11" s="159" t="s"/>
      <c r="F11" s="160" t="s"/>
      <c r="G11" s="161" t="s"/>
      <c r="H11" s="162" t="s"/>
      <c r="I11" s="163" t="s"/>
      <c r="J11" s="164" t="s"/>
      <c r="K11" s="165" t="s"/>
      <c r="L11" s="166" t="s"/>
      <c r="M11" s="167" t="s"/>
      <c r="N11" s="168" t="s"/>
      <c r="O11" s="169" t="s"/>
      <c r="P11" s="170" t="s"/>
      <c r="Q11" s="171" t="s"/>
      <c r="R11" s="172" t="s"/>
      <c r="S11" s="173" t="s"/>
      <c r="T11" s="174" t="s"/>
    </row>
    <row customHeight="true" hidden="false" ht="27.9500007629395" outlineLevel="0" r="12">
      <c r="A12" s="175" t="s"/>
      <c r="B12" s="176" t="s"/>
      <c r="C12" s="177" t="s"/>
      <c r="D12" s="151" t="s">
        <v>70</v>
      </c>
      <c r="E12" s="178" t="s"/>
      <c r="F12" s="179" t="s"/>
      <c r="G12" s="180" t="s"/>
      <c r="H12" s="181" t="s"/>
      <c r="I12" s="182" t="s"/>
      <c r="J12" s="183" t="s">
        <v>71</v>
      </c>
      <c r="K12" s="184" t="s"/>
      <c r="L12" s="183" t="s">
        <v>72</v>
      </c>
      <c r="M12" s="185" t="s"/>
      <c r="N12" s="183" t="s">
        <v>73</v>
      </c>
      <c r="O12" s="186" t="s"/>
      <c r="P12" s="155" t="s">
        <v>74</v>
      </c>
      <c r="Q12" s="187" t="s"/>
      <c r="R12" s="188" t="s"/>
      <c r="S12" s="155" t="s">
        <v>75</v>
      </c>
      <c r="T12" s="189" t="s"/>
    </row>
    <row customHeight="true" hidden="false" ht="115.699996948242" outlineLevel="0" r="13">
      <c r="A13" s="190" t="s"/>
      <c r="B13" s="191" t="s"/>
      <c r="C13" s="192" t="s"/>
      <c r="D13" s="155" t="s">
        <v>77</v>
      </c>
      <c r="E13" s="155" t="s">
        <v>78</v>
      </c>
      <c r="F13" s="155" t="s">
        <v>79</v>
      </c>
      <c r="G13" s="155" t="s">
        <v>80</v>
      </c>
      <c r="H13" s="155" t="s">
        <v>81</v>
      </c>
      <c r="I13" s="155" t="s">
        <v>82</v>
      </c>
      <c r="J13" s="193" t="s"/>
      <c r="K13" s="194" t="s"/>
      <c r="L13" s="195" t="s"/>
      <c r="M13" s="194" t="s"/>
      <c r="N13" s="196" t="s"/>
      <c r="O13" s="194" t="s"/>
      <c r="P13" s="197" t="s"/>
      <c r="Q13" s="198" t="s"/>
      <c r="R13" s="199" t="s"/>
      <c r="S13" s="200" t="s"/>
      <c r="T13" s="201" t="s"/>
    </row>
    <row customHeight="true" hidden="false" ht="22.8500003814697" outlineLevel="0" r="14">
      <c r="A14" s="202" t="s"/>
      <c r="B14" s="203" t="s"/>
      <c r="C14" s="204" t="s"/>
      <c r="D14" s="155" t="s">
        <v>45</v>
      </c>
      <c r="E14" s="155" t="s">
        <v>45</v>
      </c>
      <c r="F14" s="155" t="s">
        <v>45</v>
      </c>
      <c r="G14" s="155" t="s">
        <v>45</v>
      </c>
      <c r="H14" s="155" t="s">
        <v>45</v>
      </c>
      <c r="I14" s="155" t="s">
        <v>45</v>
      </c>
      <c r="J14" s="155" t="s">
        <v>41</v>
      </c>
      <c r="K14" s="155" t="s">
        <v>45</v>
      </c>
      <c r="L14" s="155" t="s">
        <v>42</v>
      </c>
      <c r="M14" s="155" t="s">
        <v>45</v>
      </c>
      <c r="N14" s="155" t="s">
        <v>42</v>
      </c>
      <c r="O14" s="155" t="s">
        <v>45</v>
      </c>
      <c r="P14" s="155" t="s">
        <v>42</v>
      </c>
      <c r="Q14" s="155" t="s">
        <v>84</v>
      </c>
      <c r="R14" s="155" t="s">
        <v>45</v>
      </c>
      <c r="S14" s="155" t="s">
        <v>42</v>
      </c>
      <c r="T14" s="155" t="s">
        <v>45</v>
      </c>
    </row>
    <row hidden="false" ht="19.7000007629395" outlineLevel="0" r="15">
      <c r="A15" s="155" t="n">
        <v>1</v>
      </c>
      <c r="B15" s="155" t="n">
        <v>2</v>
      </c>
      <c r="C15" s="155" t="n">
        <v>3</v>
      </c>
      <c r="D15" s="155" t="n">
        <v>4</v>
      </c>
      <c r="E15" s="155" t="n">
        <v>5</v>
      </c>
      <c r="F15" s="155" t="n">
        <v>6</v>
      </c>
      <c r="G15" s="155" t="n">
        <v>7</v>
      </c>
      <c r="H15" s="155" t="n">
        <v>8</v>
      </c>
      <c r="I15" s="155" t="n">
        <v>9</v>
      </c>
      <c r="J15" s="155" t="n">
        <v>10</v>
      </c>
      <c r="K15" s="155" t="n">
        <v>11</v>
      </c>
      <c r="L15" s="155" t="n">
        <v>12</v>
      </c>
      <c r="M15" s="155" t="n">
        <v>13</v>
      </c>
      <c r="N15" s="155" t="n">
        <v>14</v>
      </c>
      <c r="O15" s="155" t="n">
        <v>15</v>
      </c>
      <c r="P15" s="155" t="n">
        <v>16</v>
      </c>
      <c r="Q15" s="155" t="n">
        <v>17</v>
      </c>
      <c r="R15" s="155" t="n">
        <v>18</v>
      </c>
      <c r="S15" s="155" t="n">
        <v>19</v>
      </c>
      <c r="T15" s="155" t="n">
        <v>20</v>
      </c>
    </row>
    <row customHeight="true" hidden="false" ht="74.5999984741211" outlineLevel="0" r="16">
      <c r="A16" s="152" t="s">
        <v>87</v>
      </c>
      <c r="B16" s="205" t="s"/>
      <c r="C16" s="153" t="n">
        <f aca="false" ca="false" dt2D="false" dtr="false" t="normal">D16+E16+F16+G16+H16+I16+K16+M16+O16+R16+T16</f>
        <v>230429374.03</v>
      </c>
      <c r="D16" s="153" t="n">
        <f aca="false" ca="false" dt2D="false" dtr="false" t="normal">D17+D18+D19+D20+D21+D22+D23+D24+D25+D26+D27+D28+D29+D30+D31</f>
        <v>11161824.870000001</v>
      </c>
      <c r="E16" s="153" t="n">
        <f aca="false" ca="false" dt2D="false" dtr="false" t="normal">E17+E18+E19+E20+E21+E22+E23+E24+E25+E26+E27+E28+E29+E30+E31</f>
        <v>29062198.799999997</v>
      </c>
      <c r="F16" s="153" t="n">
        <f aca="false" ca="false" dt2D="false" dtr="false" t="normal">F17+F18+F19+F20+F21+F22+F23+F24+F25+F26+F27+F28+F29+F30+F31</f>
        <v>0</v>
      </c>
      <c r="G16" s="153" t="n">
        <f aca="false" ca="false" dt2D="false" dtr="false" t="normal">G17+G18+G19+G20+G21+G22+G23+G24+G25+G26+G27+G28+G29+G30+G31</f>
        <v>9633509.6</v>
      </c>
      <c r="H16" s="153" t="n">
        <f aca="false" ca="false" dt2D="false" dtr="false" t="normal">H17+H18+H19+H20+H21+H22+H23+H24+H25+H26+H27+H28+H29+H30+H31</f>
        <v>15864926.66</v>
      </c>
      <c r="I16" s="153" t="n">
        <f aca="false" ca="false" dt2D="false" dtr="false" t="normal">I17+I18+I19+I20+I21+I22+I23+I24+I25+I26+I27+I28+I29+I30+I31</f>
        <v>8517837</v>
      </c>
      <c r="J16" s="153" t="n">
        <f aca="false" ca="false" dt2D="false" dtr="false" t="normal">J17+J18+J19+J20+J21+J22+J23+J24+J25+J26+J27+J28+J29+J30+J31</f>
        <v>5</v>
      </c>
      <c r="K16" s="153" t="n">
        <f aca="false" ca="false" dt2D="false" dtr="false" t="normal">K17+K18+K19+K20+K21+K22+K23+K24+K25+K26+K27+K28+K29+K30+K31</f>
        <v>18621110</v>
      </c>
      <c r="L16" s="153" t="n">
        <f aca="false" ca="false" dt2D="false" dtr="false" t="normal">L17+L18+L19+L20+L21+L22+L23+L24+L25+L26+L27+L28+L29+L30+L31</f>
        <v>6070.83</v>
      </c>
      <c r="M16" s="153" t="n">
        <f aca="false" ca="false" dt2D="false" dtr="false" t="normal">M17+M18+M19+M20+M21+M22+M23+M24+M25+M26+M27+M28+M29+M30+M31</f>
        <v>41679587.1</v>
      </c>
      <c r="N16" s="153" t="n">
        <f aca="false" ca="false" dt2D="false" dtr="false" t="normal">N17+N18+N19+N20+N21+N22+N23+N24+N25+N26+N27+N28+N29+N30+N31</f>
        <v>0</v>
      </c>
      <c r="O16" s="153" t="n">
        <f aca="false" ca="false" dt2D="false" dtr="false" t="normal">O17+O18+O19+O20+O21+O22+O23+O24+O25+O26+O27+O28+O29+O30+O31</f>
        <v>0</v>
      </c>
      <c r="P16" s="153" t="n">
        <f aca="false" ca="false" dt2D="false" dtr="false" t="normal">P17+P18+P19+P20+P21+P22+P23+P24+P25+P26+P27+P28+P29+P30+P31</f>
        <v>13698.34</v>
      </c>
      <c r="Q16" s="153" t="n">
        <f aca="false" ca="false" dt2D="false" dtr="false" t="normal">Q17+Q18+Q19+Q20+Q21+Q22+Q23+Q24+Q25+Q26+Q27+Q28+Q29+Q30+Q31</f>
        <v>0</v>
      </c>
      <c r="R16" s="153" t="n">
        <f aca="false" ca="false" dt2D="false" dtr="false" t="normal">R17+R18+R19+R20+R21+R22+R23+R24+R25+R26+R27+R28+R29+R30+R31</f>
        <v>95888380</v>
      </c>
      <c r="S16" s="153" t="n">
        <f aca="false" ca="false" dt2D="false" dtr="false" t="normal">S17+S18+S19+S20+S21+S22+S23+S24+S25+S26+S27+S28+S29+S30+S31</f>
        <v>0</v>
      </c>
      <c r="T16" s="153" t="n">
        <f aca="false" ca="false" dt2D="false" dtr="false" t="normal">T17+T18+T19+T20+T21+T22+T23+T24+T25+T26+T27+T28+T29+T30+T31</f>
        <v>0</v>
      </c>
    </row>
    <row customHeight="true" hidden="false" ht="57.0999984741211" outlineLevel="0" r="17">
      <c r="A17" s="151" t="n">
        <v>1</v>
      </c>
      <c r="B17" s="152" t="s">
        <v>90</v>
      </c>
      <c r="C17" s="153" t="n">
        <f aca="false" ca="false" dt2D="false" dtr="false" t="normal">D17+E17+F17+G17+H17+I17+K17+M17+O17+R17+T17</f>
        <v>3850000</v>
      </c>
      <c r="D17" s="153" t="n">
        <v>0</v>
      </c>
      <c r="E17" s="153" t="n">
        <v>0</v>
      </c>
      <c r="F17" s="153" t="n">
        <v>0</v>
      </c>
      <c r="G17" s="153" t="n">
        <v>0</v>
      </c>
      <c r="H17" s="153" t="n">
        <v>0</v>
      </c>
      <c r="I17" s="153" t="n">
        <v>0</v>
      </c>
      <c r="J17" s="155" t="n">
        <v>0</v>
      </c>
      <c r="K17" s="153" t="n">
        <v>0</v>
      </c>
      <c r="L17" s="210" t="n">
        <v>0</v>
      </c>
      <c r="M17" s="210" t="n">
        <v>0</v>
      </c>
      <c r="N17" s="210" t="n">
        <v>0</v>
      </c>
      <c r="O17" s="210" t="n">
        <v>0</v>
      </c>
      <c r="P17" s="210" t="n">
        <v>550</v>
      </c>
      <c r="Q17" s="210" t="n">
        <v>0</v>
      </c>
      <c r="R17" s="153" t="n">
        <v>3850000</v>
      </c>
      <c r="S17" s="210" t="n">
        <v>0</v>
      </c>
      <c r="T17" s="210" t="n">
        <v>0</v>
      </c>
    </row>
    <row customHeight="true" hidden="false" ht="59.4500007629395" outlineLevel="0" r="18">
      <c r="A18" s="151" t="n">
        <v>2</v>
      </c>
      <c r="B18" s="152" t="s">
        <v>91</v>
      </c>
      <c r="C18" s="153" t="n">
        <f aca="false" ca="false" dt2D="false" dtr="false" t="normal">D18+E18+F18+G18+H18+I18+K18+M18+O18+R18+T18</f>
        <v>3158360</v>
      </c>
      <c r="D18" s="153" t="n">
        <v>0</v>
      </c>
      <c r="E18" s="153" t="n">
        <v>0</v>
      </c>
      <c r="F18" s="153" t="n">
        <v>0</v>
      </c>
      <c r="G18" s="153" t="n">
        <v>0</v>
      </c>
      <c r="H18" s="153" t="n">
        <v>0</v>
      </c>
      <c r="I18" s="153" t="n">
        <v>0</v>
      </c>
      <c r="J18" s="155" t="n">
        <v>0</v>
      </c>
      <c r="K18" s="153" t="n">
        <v>0</v>
      </c>
      <c r="L18" s="153" t="n">
        <v>460</v>
      </c>
      <c r="M18" s="153" t="n">
        <v>3158360</v>
      </c>
      <c r="N18" s="153" t="n">
        <v>0</v>
      </c>
      <c r="O18" s="153" t="n">
        <v>0</v>
      </c>
      <c r="P18" s="153" t="n">
        <v>0</v>
      </c>
      <c r="Q18" s="153" t="n">
        <v>0</v>
      </c>
      <c r="R18" s="153" t="n">
        <v>0</v>
      </c>
      <c r="S18" s="153" t="n">
        <v>0</v>
      </c>
      <c r="T18" s="153" t="n">
        <v>0</v>
      </c>
    </row>
    <row customHeight="true" hidden="false" ht="65.25" outlineLevel="0" r="19">
      <c r="A19" s="151" t="n">
        <v>3</v>
      </c>
      <c r="B19" s="152" t="s">
        <v>55</v>
      </c>
      <c r="C19" s="153" t="n">
        <f aca="false" ca="false" dt2D="false" dtr="false" t="normal">D19+E19+F19+G19+H19+I19+K19+M19+O19+R19+T19</f>
        <v>4959999.1</v>
      </c>
      <c r="D19" s="153" t="n">
        <v>0</v>
      </c>
      <c r="E19" s="153" t="n">
        <v>0</v>
      </c>
      <c r="F19" s="153" t="n">
        <v>0</v>
      </c>
      <c r="G19" s="153" t="n">
        <v>0</v>
      </c>
      <c r="H19" s="153" t="n">
        <v>0</v>
      </c>
      <c r="I19" s="153" t="n">
        <v>0</v>
      </c>
      <c r="J19" s="155" t="n">
        <v>0</v>
      </c>
      <c r="K19" s="153" t="n">
        <v>0</v>
      </c>
      <c r="L19" s="153" t="n">
        <v>406.35</v>
      </c>
      <c r="M19" s="153" t="n">
        <v>2789999.1</v>
      </c>
      <c r="N19" s="153" t="n">
        <v>0</v>
      </c>
      <c r="O19" s="153" t="n">
        <v>0</v>
      </c>
      <c r="P19" s="153" t="n">
        <v>310</v>
      </c>
      <c r="Q19" s="153" t="n">
        <v>0</v>
      </c>
      <c r="R19" s="153" t="n">
        <v>2170000</v>
      </c>
      <c r="S19" s="153" t="n">
        <v>0</v>
      </c>
      <c r="T19" s="153" t="n">
        <v>0</v>
      </c>
    </row>
    <row customHeight="true" hidden="false" ht="59.4500007629395" outlineLevel="0" r="20">
      <c r="A20" s="151" t="n">
        <v>4</v>
      </c>
      <c r="B20" s="152" t="s">
        <v>57</v>
      </c>
      <c r="C20" s="153" t="n">
        <f aca="false" ca="false" dt2D="false" dtr="false" t="normal">D20+E20+F20+G20+H20+I20+K20+M20+O20+R20+T20</f>
        <v>2650276</v>
      </c>
      <c r="D20" s="153" t="n">
        <v>0</v>
      </c>
      <c r="E20" s="153" t="n">
        <v>0</v>
      </c>
      <c r="F20" s="153" t="n">
        <v>0</v>
      </c>
      <c r="G20" s="153" t="n">
        <v>0</v>
      </c>
      <c r="H20" s="153" t="n">
        <v>0</v>
      </c>
      <c r="I20" s="153" t="n">
        <v>0</v>
      </c>
      <c r="J20" s="155" t="n">
        <v>0</v>
      </c>
      <c r="K20" s="153" t="n">
        <v>0</v>
      </c>
      <c r="L20" s="153" t="n">
        <v>386</v>
      </c>
      <c r="M20" s="153" t="n">
        <v>2650276</v>
      </c>
      <c r="N20" s="153" t="n">
        <v>0</v>
      </c>
      <c r="O20" s="153" t="n">
        <v>0</v>
      </c>
      <c r="P20" s="153" t="n">
        <v>0</v>
      </c>
      <c r="Q20" s="153" t="n">
        <v>0</v>
      </c>
      <c r="R20" s="153" t="n">
        <v>0</v>
      </c>
      <c r="S20" s="153" t="n">
        <v>0</v>
      </c>
      <c r="T20" s="153" t="n">
        <v>0</v>
      </c>
    </row>
    <row customHeight="true" hidden="false" ht="57.0999984741211" outlineLevel="0" r="21">
      <c r="A21" s="151" t="n">
        <v>5</v>
      </c>
      <c r="B21" s="152" t="s">
        <v>59</v>
      </c>
      <c r="C21" s="153" t="n">
        <f aca="false" ca="false" dt2D="false" dtr="false" t="normal">D21+E21+F21+G21+H21+I21+K21+M21+O21+R21+T21</f>
        <v>38808074.019999996</v>
      </c>
      <c r="D21" s="153" t="n">
        <v>2740740</v>
      </c>
      <c r="E21" s="153" t="n">
        <v>7722792</v>
      </c>
      <c r="F21" s="153" t="n">
        <v>0</v>
      </c>
      <c r="G21" s="153" t="n">
        <v>1744600</v>
      </c>
      <c r="H21" s="153" t="n">
        <v>3957030</v>
      </c>
      <c r="I21" s="153" t="n">
        <v>1847520</v>
      </c>
      <c r="J21" s="155" t="n">
        <v>0</v>
      </c>
      <c r="K21" s="153" t="n">
        <v>0</v>
      </c>
      <c r="L21" s="153" t="n">
        <v>1002.97</v>
      </c>
      <c r="M21" s="153" t="n">
        <v>6886392.02</v>
      </c>
      <c r="N21" s="153" t="n">
        <v>0</v>
      </c>
      <c r="O21" s="153" t="n">
        <v>0</v>
      </c>
      <c r="P21" s="153" t="n">
        <v>1987</v>
      </c>
      <c r="Q21" s="153" t="n">
        <v>0</v>
      </c>
      <c r="R21" s="153" t="n">
        <v>13909000</v>
      </c>
      <c r="S21" s="153" t="n">
        <v>0</v>
      </c>
      <c r="T21" s="153" t="n">
        <v>0</v>
      </c>
    </row>
    <row customHeight="true" hidden="false" ht="62.9500007629395" outlineLevel="0" r="22">
      <c r="A22" s="151" t="n">
        <v>6</v>
      </c>
      <c r="B22" s="152" t="s">
        <v>60</v>
      </c>
      <c r="C22" s="153" t="n">
        <f aca="false" ca="false" dt2D="false" dtr="false" t="normal">D22+E22+F22+G22+H22+I22+K22+M22+O22+R22+T22</f>
        <v>53126223.7</v>
      </c>
      <c r="D22" s="153" t="n">
        <v>3578761.56</v>
      </c>
      <c r="E22" s="153" t="n">
        <v>12269066.4</v>
      </c>
      <c r="F22" s="153" t="n">
        <v>0</v>
      </c>
      <c r="G22" s="153" t="n">
        <v>3009864</v>
      </c>
      <c r="H22" s="153" t="n">
        <v>5527280</v>
      </c>
      <c r="I22" s="153" t="n">
        <v>3316555</v>
      </c>
      <c r="J22" s="155" t="n">
        <v>0</v>
      </c>
      <c r="K22" s="153" t="n">
        <v>0</v>
      </c>
      <c r="L22" s="153" t="n">
        <v>1606.89</v>
      </c>
      <c r="M22" s="153" t="n">
        <v>11032906.74</v>
      </c>
      <c r="N22" s="153" t="n">
        <v>0</v>
      </c>
      <c r="O22" s="153" t="n">
        <v>0</v>
      </c>
      <c r="P22" s="153" t="n">
        <v>2055.97</v>
      </c>
      <c r="Q22" s="153" t="n">
        <v>0</v>
      </c>
      <c r="R22" s="153" t="n">
        <v>14391790</v>
      </c>
      <c r="S22" s="153" t="n">
        <v>0</v>
      </c>
      <c r="T22" s="153" t="n">
        <v>0</v>
      </c>
    </row>
    <row customHeight="true" hidden="false" ht="62.9500007629395" outlineLevel="0" r="23">
      <c r="A23" s="151" t="n">
        <v>7</v>
      </c>
      <c r="B23" s="152" t="s">
        <v>62</v>
      </c>
      <c r="C23" s="153" t="n">
        <f aca="false" ca="false" dt2D="false" dtr="false" t="normal">D23+E23+F23+G23+H23+I23+K23+M23+O23+R23+T23</f>
        <v>20279236.119999997</v>
      </c>
      <c r="D23" s="153" t="n">
        <v>2389119.18</v>
      </c>
      <c r="E23" s="153" t="n">
        <v>1149822</v>
      </c>
      <c r="F23" s="153" t="n">
        <v>0</v>
      </c>
      <c r="G23" s="153" t="n">
        <v>1333904</v>
      </c>
      <c r="H23" s="153" t="n">
        <v>2206515.3</v>
      </c>
      <c r="I23" s="153" t="n">
        <v>1158549</v>
      </c>
      <c r="J23" s="155" t="n">
        <v>0</v>
      </c>
      <c r="K23" s="153" t="n">
        <v>0</v>
      </c>
      <c r="L23" s="153" t="n">
        <v>303.52</v>
      </c>
      <c r="M23" s="153" t="n">
        <v>2081236.64</v>
      </c>
      <c r="N23" s="153" t="n">
        <v>0</v>
      </c>
      <c r="O23" s="153" t="n">
        <v>0</v>
      </c>
      <c r="P23" s="153" t="n">
        <v>1422.87</v>
      </c>
      <c r="Q23" s="153" t="n">
        <v>0</v>
      </c>
      <c r="R23" s="153" t="n">
        <v>9960090</v>
      </c>
      <c r="S23" s="153" t="n">
        <v>0</v>
      </c>
      <c r="T23" s="153" t="n">
        <v>0</v>
      </c>
    </row>
    <row customHeight="true" hidden="false" ht="62.9500007629395" outlineLevel="0" r="24">
      <c r="A24" s="151" t="n">
        <v>8</v>
      </c>
      <c r="B24" s="152" t="s">
        <v>64</v>
      </c>
      <c r="C24" s="153" t="n">
        <f aca="false" ca="false" dt2D="false" dtr="false" t="normal">D24+E24+F24+G24+H24+I24+K24+M24+O24+R24+T24</f>
        <v>19065262</v>
      </c>
      <c r="D24" s="153" t="n">
        <v>0</v>
      </c>
      <c r="E24" s="153" t="n">
        <v>0</v>
      </c>
      <c r="F24" s="153" t="n">
        <v>0</v>
      </c>
      <c r="G24" s="153" t="n">
        <v>0</v>
      </c>
      <c r="H24" s="153" t="n">
        <v>0</v>
      </c>
      <c r="I24" s="153" t="n">
        <v>0</v>
      </c>
      <c r="J24" s="155" t="n">
        <v>1</v>
      </c>
      <c r="K24" s="153" t="n">
        <v>3724222</v>
      </c>
      <c r="L24" s="153" t="n">
        <v>440</v>
      </c>
      <c r="M24" s="153" t="n">
        <v>3021040</v>
      </c>
      <c r="N24" s="153" t="n">
        <v>0</v>
      </c>
      <c r="O24" s="153" t="n">
        <v>0</v>
      </c>
      <c r="P24" s="153" t="n">
        <v>1760</v>
      </c>
      <c r="Q24" s="153" t="n">
        <v>0</v>
      </c>
      <c r="R24" s="153" t="n">
        <v>12320000</v>
      </c>
      <c r="S24" s="153" t="n">
        <v>0</v>
      </c>
      <c r="T24" s="153" t="n">
        <v>0</v>
      </c>
    </row>
    <row customHeight="true" hidden="false" ht="62.9500007629395" outlineLevel="0" r="25">
      <c r="A25" s="151" t="n">
        <v>9</v>
      </c>
      <c r="B25" s="152" t="s">
        <v>66</v>
      </c>
      <c r="C25" s="153" t="n">
        <f aca="false" ca="false" dt2D="false" dtr="false" t="normal">D25+E25+F25+G25+H25+I25+K25+M25+O25+R25+T25</f>
        <v>19065262</v>
      </c>
      <c r="D25" s="153" t="n">
        <v>0</v>
      </c>
      <c r="E25" s="153" t="n">
        <v>0</v>
      </c>
      <c r="F25" s="153" t="n">
        <v>0</v>
      </c>
      <c r="G25" s="153" t="n">
        <v>0</v>
      </c>
      <c r="H25" s="153" t="n">
        <v>0</v>
      </c>
      <c r="I25" s="153" t="n">
        <v>0</v>
      </c>
      <c r="J25" s="155" t="n">
        <v>1</v>
      </c>
      <c r="K25" s="153" t="n">
        <v>3724222</v>
      </c>
      <c r="L25" s="153" t="n">
        <v>440</v>
      </c>
      <c r="M25" s="153" t="n">
        <v>3021040</v>
      </c>
      <c r="N25" s="153" t="n">
        <v>0</v>
      </c>
      <c r="O25" s="153" t="n">
        <v>0</v>
      </c>
      <c r="P25" s="153" t="n">
        <v>1760</v>
      </c>
      <c r="Q25" s="153" t="n">
        <v>0</v>
      </c>
      <c r="R25" s="153" t="n">
        <v>12320000</v>
      </c>
      <c r="S25" s="153" t="n">
        <v>0</v>
      </c>
      <c r="T25" s="153" t="n">
        <v>0</v>
      </c>
    </row>
    <row customHeight="true" hidden="false" ht="65.25" outlineLevel="0" r="26">
      <c r="A26" s="151" t="n">
        <v>10</v>
      </c>
      <c r="B26" s="152" t="s">
        <v>69</v>
      </c>
      <c r="C26" s="153" t="n">
        <f aca="false" ca="false" dt2D="false" dtr="false" t="normal">D26+E26+F26+G26+H26+I26+K26+M26+O26+R26+T26</f>
        <v>19065262</v>
      </c>
      <c r="D26" s="153" t="n">
        <v>0</v>
      </c>
      <c r="E26" s="153" t="n">
        <v>0</v>
      </c>
      <c r="F26" s="153" t="n">
        <v>0</v>
      </c>
      <c r="G26" s="153" t="n">
        <v>0</v>
      </c>
      <c r="H26" s="153" t="n">
        <v>0</v>
      </c>
      <c r="I26" s="153" t="n">
        <v>0</v>
      </c>
      <c r="J26" s="155" t="n">
        <v>1</v>
      </c>
      <c r="K26" s="153" t="n">
        <v>3724222</v>
      </c>
      <c r="L26" s="153" t="n">
        <v>440</v>
      </c>
      <c r="M26" s="153" t="n">
        <v>3021040</v>
      </c>
      <c r="N26" s="153" t="n">
        <v>0</v>
      </c>
      <c r="O26" s="153" t="n">
        <v>0</v>
      </c>
      <c r="P26" s="153" t="n">
        <v>1760</v>
      </c>
      <c r="Q26" s="153" t="n">
        <v>0</v>
      </c>
      <c r="R26" s="153" t="n">
        <v>12320000</v>
      </c>
      <c r="S26" s="153" t="n">
        <v>0</v>
      </c>
      <c r="T26" s="153" t="n">
        <v>0</v>
      </c>
    </row>
    <row customHeight="true" hidden="false" ht="61.7999992370605" outlineLevel="0" r="27">
      <c r="A27" s="151" t="n">
        <v>11</v>
      </c>
      <c r="B27" s="152" t="s">
        <v>76</v>
      </c>
      <c r="C27" s="153" t="n">
        <f aca="false" ca="false" dt2D="false" dtr="false" t="normal">D27+E27+F27+G27+H27+I27+K27+M27+O27+R27+T27</f>
        <v>29806520.259999998</v>
      </c>
      <c r="D27" s="153" t="n">
        <v>2232090.9</v>
      </c>
      <c r="E27" s="153" t="n">
        <v>5448938.4</v>
      </c>
      <c r="F27" s="153" t="n">
        <v>0</v>
      </c>
      <c r="G27" s="153" t="n">
        <v>3545141.6</v>
      </c>
      <c r="H27" s="153" t="n">
        <v>4174101.36</v>
      </c>
      <c r="I27" s="153" t="n">
        <v>1739748</v>
      </c>
      <c r="J27" s="155" t="n">
        <v>0</v>
      </c>
      <c r="K27" s="153" t="n">
        <v>0</v>
      </c>
      <c r="L27" s="153" t="n">
        <v>0</v>
      </c>
      <c r="M27" s="153" t="n">
        <v>0</v>
      </c>
      <c r="N27" s="153" t="n">
        <v>0</v>
      </c>
      <c r="O27" s="153" t="n">
        <v>0</v>
      </c>
      <c r="P27" s="153" t="n">
        <v>1809.5</v>
      </c>
      <c r="Q27" s="153" t="n">
        <v>0</v>
      </c>
      <c r="R27" s="153" t="n">
        <v>12666500</v>
      </c>
      <c r="S27" s="153" t="n">
        <v>0</v>
      </c>
      <c r="T27" s="153" t="n">
        <v>0</v>
      </c>
    </row>
    <row customHeight="true" hidden="false" ht="64.0999984741211" outlineLevel="0" r="28">
      <c r="A28" s="151" t="n">
        <v>12</v>
      </c>
      <c r="B28" s="152" t="s">
        <v>83</v>
      </c>
      <c r="C28" s="153" t="n">
        <f aca="false" ca="false" dt2D="false" dtr="false" t="normal">D28+E28+F28+G28+H28+I28+K28+M28+O28+R28+T28</f>
        <v>3380309</v>
      </c>
      <c r="D28" s="153" t="n">
        <v>0</v>
      </c>
      <c r="E28" s="153" t="n">
        <v>988632</v>
      </c>
      <c r="F28" s="153" t="n">
        <v>0</v>
      </c>
      <c r="G28" s="153" t="n">
        <v>0</v>
      </c>
      <c r="H28" s="153" t="n">
        <v>0</v>
      </c>
      <c r="I28" s="153" t="n">
        <v>455465</v>
      </c>
      <c r="J28" s="155" t="n">
        <v>0</v>
      </c>
      <c r="K28" s="153" t="n">
        <v>0</v>
      </c>
      <c r="L28" s="153" t="n">
        <v>282</v>
      </c>
      <c r="M28" s="153" t="n">
        <v>1936212</v>
      </c>
      <c r="N28" s="153" t="n">
        <v>0</v>
      </c>
      <c r="O28" s="153" t="n">
        <v>0</v>
      </c>
      <c r="P28" s="153" t="n">
        <v>0</v>
      </c>
      <c r="Q28" s="153" t="n">
        <v>0</v>
      </c>
      <c r="R28" s="153" t="n">
        <v>0</v>
      </c>
      <c r="S28" s="153" t="n">
        <v>0</v>
      </c>
      <c r="T28" s="153" t="n">
        <v>0</v>
      </c>
    </row>
    <row customHeight="true" hidden="false" ht="60.5999984741211" outlineLevel="0" r="29">
      <c r="A29" s="151" t="n">
        <v>13</v>
      </c>
      <c r="B29" s="152" t="s">
        <v>85</v>
      </c>
      <c r="C29" s="153" t="n">
        <f aca="false" ca="false" dt2D="false" dtr="false" t="normal">D29+E29+F29+G29+H29+I29+K29+M29+O29+R29+T29</f>
        <v>1981000</v>
      </c>
      <c r="D29" s="153" t="n">
        <v>0</v>
      </c>
      <c r="E29" s="153" t="n">
        <v>0</v>
      </c>
      <c r="F29" s="153" t="n">
        <v>0</v>
      </c>
      <c r="G29" s="153" t="n">
        <v>0</v>
      </c>
      <c r="H29" s="153" t="n">
        <v>0</v>
      </c>
      <c r="I29" s="153" t="n">
        <v>0</v>
      </c>
      <c r="J29" s="155" t="n">
        <v>0</v>
      </c>
      <c r="K29" s="153" t="n">
        <v>0</v>
      </c>
      <c r="L29" s="153" t="n">
        <v>0</v>
      </c>
      <c r="M29" s="153" t="n">
        <v>0</v>
      </c>
      <c r="N29" s="153" t="n">
        <v>0</v>
      </c>
      <c r="O29" s="153" t="n">
        <v>0</v>
      </c>
      <c r="P29" s="153" t="n">
        <v>283</v>
      </c>
      <c r="Q29" s="153" t="n">
        <v>0</v>
      </c>
      <c r="R29" s="153" t="n">
        <v>1981000</v>
      </c>
      <c r="S29" s="153" t="n">
        <v>0</v>
      </c>
      <c r="T29" s="153" t="n">
        <v>0</v>
      </c>
    </row>
    <row customHeight="true" hidden="false" ht="64.0999984741211" outlineLevel="0" r="30">
      <c r="A30" s="151" t="n">
        <v>14</v>
      </c>
      <c r="B30" s="152" t="s">
        <v>86</v>
      </c>
      <c r="C30" s="153" t="n">
        <f aca="false" ca="false" dt2D="false" dtr="false" t="normal">D30+E30+F30+G30+H30+I30+K30+M30+O30+R30+T30</f>
        <v>3785145.83</v>
      </c>
      <c r="D30" s="153" t="n">
        <v>221113.23</v>
      </c>
      <c r="E30" s="153" t="n">
        <v>1482948</v>
      </c>
      <c r="F30" s="153" t="n">
        <v>0</v>
      </c>
      <c r="G30" s="153" t="n">
        <v>0</v>
      </c>
      <c r="H30" s="153" t="n">
        <v>0</v>
      </c>
      <c r="I30" s="153" t="n">
        <v>0</v>
      </c>
      <c r="J30" s="155" t="n">
        <v>0</v>
      </c>
      <c r="K30" s="153" t="n">
        <v>0</v>
      </c>
      <c r="L30" s="153" t="n">
        <v>303.1</v>
      </c>
      <c r="M30" s="153" t="n">
        <v>2081084.6</v>
      </c>
      <c r="N30" s="153" t="n">
        <v>0</v>
      </c>
      <c r="O30" s="153" t="n">
        <v>0</v>
      </c>
      <c r="P30" s="153" t="n">
        <v>0</v>
      </c>
      <c r="Q30" s="153" t="n">
        <v>0</v>
      </c>
      <c r="R30" s="153" t="n">
        <v>0</v>
      </c>
      <c r="S30" s="153" t="n">
        <v>0</v>
      </c>
      <c r="T30" s="153" t="n">
        <v>0</v>
      </c>
    </row>
    <row customHeight="true" hidden="false" ht="61.7999992370605" outlineLevel="0" r="31">
      <c r="A31" s="151" t="n">
        <v>15</v>
      </c>
      <c r="B31" s="152" t="s">
        <v>88</v>
      </c>
      <c r="C31" s="153" t="n">
        <f aca="false" ca="false" dt2D="false" dtr="false" t="normal">D31+E31+F31+G31+H31+I31+K31+M31+O31+R31+T31</f>
        <v>7448444</v>
      </c>
      <c r="D31" s="153" t="n">
        <v>0</v>
      </c>
      <c r="E31" s="153" t="n">
        <v>0</v>
      </c>
      <c r="F31" s="153" t="n">
        <v>0</v>
      </c>
      <c r="G31" s="153" t="n">
        <v>0</v>
      </c>
      <c r="H31" s="153" t="n">
        <v>0</v>
      </c>
      <c r="I31" s="153" t="n">
        <v>0</v>
      </c>
      <c r="J31" s="155" t="n">
        <v>2</v>
      </c>
      <c r="K31" s="153" t="n">
        <v>7448444</v>
      </c>
      <c r="L31" s="153" t="n">
        <v>0</v>
      </c>
      <c r="M31" s="153" t="n">
        <v>0</v>
      </c>
      <c r="N31" s="153" t="n">
        <v>0</v>
      </c>
      <c r="O31" s="153" t="n">
        <v>0</v>
      </c>
      <c r="P31" s="153" t="n">
        <v>0</v>
      </c>
      <c r="Q31" s="153" t="n">
        <v>0</v>
      </c>
      <c r="R31" s="153" t="n">
        <v>0</v>
      </c>
      <c r="S31" s="153" t="n">
        <v>0</v>
      </c>
      <c r="T31" s="153" t="n">
        <v>0</v>
      </c>
    </row>
    <row hidden="false" ht="15" outlineLevel="0" r="32">
      <c r="A32" s="26" t="n"/>
      <c r="B32" s="26" t="n"/>
      <c r="C32" s="26" t="n"/>
      <c r="D32" s="26" t="n"/>
      <c r="E32" s="26" t="n"/>
      <c r="F32" s="26" t="n"/>
      <c r="G32" s="26" t="n"/>
      <c r="H32" s="26" t="n"/>
      <c r="I32" s="26" t="n"/>
      <c r="J32" s="26" t="n"/>
      <c r="K32" s="26" t="n"/>
      <c r="L32" s="26" t="n"/>
      <c r="M32" s="26" t="n"/>
      <c r="N32" s="26" t="n"/>
      <c r="O32" s="26" t="n"/>
      <c r="P32" s="26" t="n"/>
      <c r="Q32" s="26" t="n"/>
      <c r="R32" s="26" t="n"/>
      <c r="S32" s="26" t="n"/>
      <c r="T32" s="206" t="n"/>
    </row>
    <row hidden="false" ht="15" outlineLevel="0" r="33">
      <c r="A33" s="26" t="n"/>
      <c r="B33" s="26" t="n"/>
      <c r="C33" s="26" t="n"/>
      <c r="D33" s="26" t="n"/>
      <c r="E33" s="26" t="n"/>
      <c r="F33" s="26" t="n"/>
      <c r="G33" s="26" t="n"/>
      <c r="H33" s="26" t="n"/>
      <c r="I33" s="26" t="n"/>
      <c r="J33" s="26" t="n"/>
      <c r="K33" s="26" t="n"/>
      <c r="L33" s="26" t="n"/>
      <c r="M33" s="26" t="n"/>
      <c r="N33" s="26" t="n"/>
      <c r="O33" s="26" t="n"/>
      <c r="P33" s="26" t="n"/>
      <c r="Q33" s="26" t="n"/>
      <c r="R33" s="26" t="n"/>
      <c r="S33" s="26" t="n"/>
      <c r="T33" s="26" t="n"/>
    </row>
    <row customHeight="true" hidden="false" ht="88.2548828125" outlineLevel="0" r="34">
      <c r="A34" s="207" t="s">
        <v>89</v>
      </c>
      <c r="B34" s="207" t="s"/>
      <c r="C34" s="207" t="s"/>
      <c r="D34" s="208" t="n"/>
      <c r="E34" s="26" t="n"/>
      <c r="F34" s="26" t="n"/>
      <c r="G34" s="26" t="n"/>
      <c r="H34" s="26" t="n"/>
      <c r="I34" s="26" t="n"/>
      <c r="J34" s="26" t="n"/>
      <c r="K34" s="26" t="n"/>
      <c r="L34" s="26" t="n"/>
      <c r="M34" s="26" t="n"/>
      <c r="N34" s="26" t="n"/>
      <c r="O34" s="26" t="n"/>
      <c r="P34" s="26" t="n"/>
      <c r="Q34" s="26" t="n"/>
      <c r="R34" s="26" t="n"/>
      <c r="S34" s="209" t="s">
        <v>19</v>
      </c>
      <c r="T34" s="209" t="s"/>
    </row>
    <row hidden="false" ht="15" outlineLevel="0" r="35">
      <c r="A35" s="26" t="n"/>
      <c r="B35" s="26" t="n"/>
      <c r="C35" s="26" t="n"/>
      <c r="D35" s="26" t="n"/>
      <c r="E35" s="26" t="n"/>
      <c r="F35" s="26" t="n"/>
      <c r="G35" s="26" t="n"/>
      <c r="H35" s="26" t="n"/>
      <c r="I35" s="26" t="n"/>
      <c r="J35" s="26" t="n"/>
      <c r="K35" s="26" t="n"/>
      <c r="L35" s="26" t="n"/>
      <c r="M35" s="26" t="n"/>
      <c r="N35" s="26" t="n"/>
      <c r="O35" s="26" t="n"/>
      <c r="P35" s="26" t="n"/>
      <c r="Q35" s="26" t="n"/>
      <c r="R35" s="26" t="n"/>
      <c r="S35" s="26" t="n"/>
      <c r="T35" s="26" t="n"/>
    </row>
    <row hidden="false" ht="15" outlineLevel="0" r="36">
      <c r="A36" s="26" t="n"/>
      <c r="B36" s="26" t="n"/>
      <c r="C36" s="26" t="n"/>
      <c r="D36" s="26" t="n"/>
      <c r="E36" s="26" t="n"/>
      <c r="F36" s="26" t="n"/>
      <c r="G36" s="26" t="n"/>
      <c r="H36" s="26" t="n"/>
      <c r="I36" s="26" t="n"/>
      <c r="J36" s="26" t="n"/>
      <c r="K36" s="26" t="n"/>
      <c r="L36" s="26" t="n"/>
      <c r="M36" s="26" t="n"/>
      <c r="N36" s="26" t="n"/>
      <c r="O36" s="26" t="n"/>
      <c r="P36" s="26" t="n"/>
      <c r="Q36" s="26" t="n"/>
      <c r="R36" s="26" t="n"/>
      <c r="S36" s="26" t="n"/>
      <c r="T36" s="26" t="n"/>
    </row>
    <row hidden="false" ht="15" outlineLevel="0" r="37">
      <c r="A37" s="26" t="n"/>
      <c r="B37" s="26" t="n"/>
      <c r="C37" s="26" t="n"/>
      <c r="D37" s="26" t="n"/>
      <c r="E37" s="26" t="n"/>
      <c r="F37" s="26" t="n"/>
      <c r="G37" s="26" t="n"/>
      <c r="H37" s="26" t="n"/>
      <c r="I37" s="26" t="n"/>
      <c r="J37" s="26" t="n"/>
      <c r="K37" s="26" t="n"/>
      <c r="L37" s="26" t="n"/>
      <c r="M37" s="26" t="n"/>
      <c r="N37" s="26" t="n"/>
      <c r="O37" s="26" t="n"/>
      <c r="P37" s="26" t="n"/>
      <c r="Q37" s="26" t="n"/>
      <c r="R37" s="26" t="n"/>
      <c r="S37" s="26" t="n"/>
      <c r="T37" s="26" t="n"/>
    </row>
  </sheetData>
  <mergeCells count="20">
    <mergeCell ref="P2:S2"/>
    <mergeCell ref="P3:S3"/>
    <mergeCell ref="P4:S4"/>
    <mergeCell ref="P12:R13"/>
    <mergeCell ref="A11:A14"/>
    <mergeCell ref="B11:B14"/>
    <mergeCell ref="C11:C14"/>
    <mergeCell ref="D12:I12"/>
    <mergeCell ref="D11:T11"/>
    <mergeCell ref="J12:K13"/>
    <mergeCell ref="A9:T9"/>
    <mergeCell ref="A8:T8"/>
    <mergeCell ref="L12:M13"/>
    <mergeCell ref="A7:T7"/>
    <mergeCell ref="A6:T6"/>
    <mergeCell ref="N12:O13"/>
    <mergeCell ref="S12:T13"/>
    <mergeCell ref="A16:B16"/>
    <mergeCell ref="A34:C34"/>
    <mergeCell ref="S34:T34"/>
  </mergeCells>
  <pageMargins bottom="0.590277791023254" footer="0.511805534362793" header="0.511805534362793" left="0.590277791023254" right="0.590277791023254" top="0.590277791023254"/>
  <pageSetup fitToHeight="0" fitToWidth="0" orientation="landscape" paperHeight="297mm" paperSize="9" paperWidth="210mm" scale="100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MK36"/>
  <sheetViews>
    <sheetView showZeros="true" workbookViewId="0"/>
  </sheetViews>
  <sheetFormatPr baseColWidth="8" customHeight="false" defaultColWidth="11.4869737811027" defaultRowHeight="15" zeroHeight="false"/>
  <cols>
    <col customWidth="true" hidden="false" max="1" min="1" outlineLevel="0" style="1" width="6.37516626921072"/>
    <col customWidth="true" hidden="false" max="2" min="2" outlineLevel="0" style="1" width="33.8767187918422"/>
    <col customWidth="true" hidden="false" max="5" min="3" outlineLevel="0" style="1" width="15.5175177501845"/>
    <col customWidth="true" hidden="false" max="6" min="6" outlineLevel="0" style="1" width="16.4328164122323"/>
    <col customWidth="true" hidden="false" max="7" min="7" outlineLevel="0" style="1" width="15.5175177501845"/>
    <col customWidth="true" hidden="false" max="8" min="8" outlineLevel="0" style="1" width="16.7733925956301"/>
    <col customWidth="true" hidden="false" max="9" min="9" outlineLevel="0" style="1" width="18.955211392598"/>
    <col customWidth="true" hidden="false" max="10" min="10" outlineLevel="0" style="1" width="19.785366685461"/>
    <col customWidth="true" hidden="false" max="12" min="11" outlineLevel="0" style="1" width="16.4328164122323"/>
    <col customWidth="true" hidden="false" max="14" min="13" outlineLevel="0" style="1" width="16.0603111270578"/>
    <col customWidth="true" hidden="false" max="15" min="15" outlineLevel="0" style="1" width="19.2745024103643"/>
    <col bestFit="true" customWidth="true" hidden="false" max="1025" min="16" outlineLevel="0" style="1" width="11.4838137568307"/>
  </cols>
  <sheetData>
    <row hidden="false" ht="15" outlineLevel="0" r="1">
      <c r="A1" s="20" t="n"/>
    </row>
    <row customHeight="true" hidden="false" ht="28.3500003814697" outlineLevel="0" r="2">
      <c r="M2" s="212" t="s">
        <v>92</v>
      </c>
      <c r="N2" s="212" t="s"/>
      <c r="O2" s="212" t="s"/>
    </row>
    <row customHeight="true" hidden="false" ht="28.3500003814697" outlineLevel="0" r="3">
      <c r="M3" s="212" t="s">
        <v>16</v>
      </c>
      <c r="N3" s="212" t="s"/>
      <c r="O3" s="212" t="s"/>
    </row>
    <row customHeight="true" hidden="false" ht="24.7999992370605" outlineLevel="0" r="4">
      <c r="M4" s="19" t="s">
        <v>95</v>
      </c>
      <c r="N4" s="19" t="s"/>
      <c r="O4" s="19" t="s"/>
    </row>
    <row customHeight="true" hidden="false" ht="24.7999992370605" outlineLevel="0" r="5">
      <c r="M5" s="19" t="s"/>
      <c r="N5" s="19" t="s"/>
      <c r="O5" s="19" t="s"/>
    </row>
    <row customHeight="true" hidden="false" ht="24.7999992370605" outlineLevel="0" r="6">
      <c r="M6" s="19" t="s"/>
      <c r="N6" s="19" t="s"/>
      <c r="O6" s="19" t="s"/>
    </row>
    <row customHeight="true" hidden="false" ht="41.9500007629395" outlineLevel="0" r="7">
      <c r="M7" s="19" t="s"/>
      <c r="N7" s="19" t="s"/>
      <c r="O7" s="19" t="s"/>
    </row>
    <row customHeight="true" hidden="false" ht="24.4500007629395" outlineLevel="0" r="9">
      <c r="D9" s="215" t="s">
        <v>20</v>
      </c>
      <c r="E9" s="215" t="s"/>
      <c r="F9" s="215" t="s"/>
      <c r="G9" s="215" t="s"/>
      <c r="H9" s="215" t="s"/>
      <c r="I9" s="215" t="s"/>
      <c r="J9" s="215" t="s"/>
      <c r="K9" s="215" t="s"/>
      <c r="L9" s="215" t="s"/>
    </row>
    <row customHeight="true" hidden="false" ht="130.302703857422" outlineLevel="0" r="10">
      <c r="D10" s="25" t="s">
        <v>98</v>
      </c>
      <c r="E10" s="25" t="s"/>
      <c r="F10" s="25" t="s"/>
      <c r="G10" s="25" t="s"/>
      <c r="H10" s="25" t="s"/>
      <c r="I10" s="25" t="s"/>
      <c r="J10" s="25" t="s"/>
      <c r="K10" s="25" t="s"/>
      <c r="L10" s="25" t="s"/>
    </row>
    <row customHeight="true" hidden="false" ht="24.4500007629395" outlineLevel="0" r="11">
      <c r="A11" s="216" t="n"/>
      <c r="B11" s="216" t="n"/>
      <c r="C11" s="216" t="n"/>
      <c r="D11" s="216" t="n"/>
      <c r="E11" s="216" t="n"/>
      <c r="F11" s="216" t="n"/>
      <c r="G11" s="216" t="n"/>
      <c r="H11" s="216" t="n"/>
      <c r="I11" s="216" t="n"/>
      <c r="J11" s="216" t="n"/>
      <c r="K11" s="216" t="n"/>
      <c r="L11" s="216" t="n"/>
      <c r="M11" s="216" t="n"/>
      <c r="N11" s="216" t="n"/>
      <c r="O11" s="216" t="n"/>
    </row>
    <row customHeight="true" hidden="false" ht="38.4500007629395" outlineLevel="0" r="12">
      <c r="A12" s="155" t="s">
        <v>23</v>
      </c>
      <c r="B12" s="155" t="s">
        <v>24</v>
      </c>
      <c r="C12" s="155" t="s">
        <v>101</v>
      </c>
      <c r="D12" s="155" t="s">
        <v>102</v>
      </c>
      <c r="E12" s="217" t="s"/>
      <c r="F12" s="218" t="s"/>
      <c r="G12" s="219" t="s"/>
      <c r="H12" s="220" t="s"/>
      <c r="I12" s="221" t="s"/>
      <c r="J12" s="222" t="s"/>
      <c r="K12" s="223" t="s"/>
      <c r="L12" s="224" t="s"/>
      <c r="M12" s="225" t="s"/>
      <c r="N12" s="226" t="s"/>
      <c r="O12" s="227" t="s"/>
    </row>
    <row customHeight="true" hidden="false" ht="198.449996948242" outlineLevel="0" r="13">
      <c r="A13" s="228" t="s"/>
      <c r="B13" s="229" t="s"/>
      <c r="C13" s="230" t="s"/>
      <c r="D13" s="155" t="s">
        <v>104</v>
      </c>
      <c r="E13" s="155" t="s">
        <v>105</v>
      </c>
      <c r="F13" s="155" t="s">
        <v>106</v>
      </c>
      <c r="G13" s="155" t="s">
        <v>107</v>
      </c>
      <c r="H13" s="155" t="s">
        <v>108</v>
      </c>
      <c r="I13" s="155" t="s">
        <v>109</v>
      </c>
      <c r="J13" s="155" t="s">
        <v>110</v>
      </c>
      <c r="K13" s="155" t="s">
        <v>111</v>
      </c>
      <c r="L13" s="155" t="s">
        <v>112</v>
      </c>
      <c r="M13" s="231" t="s">
        <v>114</v>
      </c>
      <c r="N13" s="155" t="s">
        <v>115</v>
      </c>
      <c r="O13" s="155" t="s">
        <v>116</v>
      </c>
    </row>
    <row customHeight="true" hidden="false" ht="23.2999992370605" outlineLevel="0" r="14">
      <c r="A14" s="232" t="s"/>
      <c r="B14" s="233" t="s"/>
      <c r="C14" s="234" t="s">
        <v>45</v>
      </c>
      <c r="D14" s="234" t="s">
        <v>45</v>
      </c>
      <c r="E14" s="234" t="s">
        <v>45</v>
      </c>
      <c r="F14" s="234" t="s">
        <v>45</v>
      </c>
      <c r="G14" s="234" t="s">
        <v>45</v>
      </c>
      <c r="H14" s="234" t="s">
        <v>45</v>
      </c>
      <c r="I14" s="234" t="s">
        <v>45</v>
      </c>
      <c r="J14" s="234" t="s">
        <v>45</v>
      </c>
      <c r="K14" s="234" t="s">
        <v>45</v>
      </c>
      <c r="L14" s="234" t="s">
        <v>45</v>
      </c>
      <c r="M14" s="234" t="s">
        <v>45</v>
      </c>
      <c r="N14" s="234" t="s">
        <v>45</v>
      </c>
      <c r="O14" s="234" t="s">
        <v>45</v>
      </c>
    </row>
    <row hidden="false" ht="17.3500003814697" outlineLevel="0" r="15">
      <c r="A15" s="234" t="n">
        <v>1</v>
      </c>
      <c r="B15" s="234" t="n">
        <v>2</v>
      </c>
      <c r="C15" s="234" t="n">
        <v>3</v>
      </c>
      <c r="D15" s="234" t="n">
        <v>4</v>
      </c>
      <c r="E15" s="234" t="n">
        <v>5</v>
      </c>
      <c r="F15" s="234" t="n">
        <v>6</v>
      </c>
      <c r="G15" s="234" t="n">
        <v>7</v>
      </c>
      <c r="H15" s="234" t="n">
        <v>8</v>
      </c>
      <c r="I15" s="234" t="n">
        <v>9</v>
      </c>
      <c r="J15" s="234" t="n">
        <v>10</v>
      </c>
      <c r="K15" s="234" t="n">
        <v>11</v>
      </c>
      <c r="L15" s="234" t="n">
        <v>12</v>
      </c>
      <c r="M15" s="234" t="n">
        <v>13</v>
      </c>
      <c r="N15" s="234" t="n">
        <v>14</v>
      </c>
      <c r="O15" s="234" t="n">
        <v>15</v>
      </c>
    </row>
    <row customHeight="true" hidden="false" ht="76.9499969482422" outlineLevel="0" r="16">
      <c r="A16" s="152" t="s">
        <v>119</v>
      </c>
      <c r="B16" s="238" t="s"/>
      <c r="C16" s="153" t="n">
        <f aca="false" ca="false" dt2D="false" dtr="false" t="normal">D16+E16+F16+G16+H16+I16+J16+K16+L16+M16+N16+O16</f>
        <v>8853248.59</v>
      </c>
      <c r="D16" s="153" t="n">
        <f aca="false" ca="false" dt2D="false" dtr="false" t="normal">D17+D18+D19+D20+D21+D22+D23+D24+D25+D26+D27+D28+D29+D30+D31</f>
        <v>0</v>
      </c>
      <c r="E16" s="153" t="n">
        <f aca="false" ca="false" dt2D="false" dtr="false" t="normal">E17+E18+E19+E20+E21+E22+E23+E24+E25+E26+E27+E28+E29+E30+E31</f>
        <v>0</v>
      </c>
      <c r="F16" s="153" t="n">
        <f aca="false" ca="false" dt2D="false" dtr="false" t="normal">F17+F18+F19+F20+F21+F22+F23+F24+F25+F26+F27+F28+F29+F30+F31</f>
        <v>7676206.840000001</v>
      </c>
      <c r="G16" s="153" t="n">
        <f aca="false" ca="false" dt2D="false" dtr="false" t="normal">G17+G18+G19+G20+G21+G22+G23+G24+G25+G26+G27+G28+G29+G30+G31</f>
        <v>0</v>
      </c>
      <c r="H16" s="153" t="n">
        <f aca="false" ca="false" dt2D="false" dtr="false" t="normal">H17+H18+H19+H20+H21+H22+H23+H24+H25+H26+H27+H28+H29+H30+H31</f>
        <v>0</v>
      </c>
      <c r="I16" s="153" t="n">
        <f aca="false" ca="false" dt2D="false" dtr="false" t="normal">I17+I18+I19+I20+I21+I22+I23+I24+I25+I26+I27+I28+I29+I30+I31</f>
        <v>0</v>
      </c>
      <c r="J16" s="153" t="n">
        <f aca="false" ca="false" dt2D="false" dtr="false" t="normal">J17+J18+J19+J20+J21+J22+J23+J24+J25+J26+J27+J28+J29+J30+J31</f>
        <v>0</v>
      </c>
      <c r="K16" s="153" t="n">
        <f aca="false" ca="false" dt2D="false" dtr="false" t="normal">K17+K18+K19+K20+K21+K22+K23+K24+K25+K26+K27+K28+K29+K30+K31</f>
        <v>0</v>
      </c>
      <c r="L16" s="153" t="n">
        <f aca="false" ca="false" dt2D="false" dtr="false" t="normal">L17+L18+L19+L20+L21+L22+L23+L24+L25+L26+L27+L28+L29+L30+L31</f>
        <v>360000</v>
      </c>
      <c r="M16" s="153" t="n">
        <f aca="false" ca="false" dt2D="false" dtr="false" t="normal">M17+M18+M19+M20+M21+M22+M23+M24+M25+M26+M27+M28+M29+M30+M31</f>
        <v>418550</v>
      </c>
      <c r="N16" s="153" t="n">
        <f aca="false" ca="false" dt2D="false" dtr="false" t="normal">N17+N18+N19+N20+N21+N22+N23+N24+N25+N26+N27+N28+N29+N30+N31</f>
        <v>398491.75</v>
      </c>
      <c r="O16" s="153" t="n">
        <f aca="false" ca="false" dt2D="false" dtr="false" t="normal">O17+O18+O19+O20+O21+O22+O23+O24+O25+O26+O27+O28+O29+O30+O31</f>
        <v>0</v>
      </c>
    </row>
    <row customFormat="true" customHeight="true" hidden="false" ht="65.25" outlineLevel="0" r="17" s="211">
      <c r="A17" s="155" t="n">
        <v>1</v>
      </c>
      <c r="B17" s="213" t="s">
        <v>120</v>
      </c>
      <c r="C17" s="153" t="n">
        <f aca="false" ca="false" dt2D="false" dtr="false" t="normal">D17+E17+F17+G17+H17+I17+J17+K17+L17+M17+N17+O17</f>
        <v>204000</v>
      </c>
      <c r="D17" s="153" t="n">
        <v>0</v>
      </c>
      <c r="E17" s="153" t="n">
        <v>0</v>
      </c>
      <c r="F17" s="153" t="n">
        <v>180000</v>
      </c>
      <c r="G17" s="153" t="n">
        <v>0</v>
      </c>
      <c r="H17" s="153" t="n">
        <v>0</v>
      </c>
      <c r="I17" s="153" t="n">
        <v>0</v>
      </c>
      <c r="J17" s="153" t="n">
        <v>0</v>
      </c>
      <c r="K17" s="153" t="n">
        <v>0</v>
      </c>
      <c r="L17" s="153" t="n">
        <v>24000</v>
      </c>
      <c r="M17" s="153" t="n">
        <v>0</v>
      </c>
      <c r="N17" s="153" t="n">
        <v>0</v>
      </c>
      <c r="O17" s="153" t="n">
        <v>0</v>
      </c>
    </row>
    <row customFormat="true" customHeight="true" hidden="false" ht="64.0999984741211" outlineLevel="0" r="18" s="211">
      <c r="A18" s="155" t="n">
        <v>2</v>
      </c>
      <c r="B18" s="213" t="s">
        <v>121</v>
      </c>
      <c r="C18" s="153" t="n">
        <f aca="false" ca="false" dt2D="false" dtr="false" t="normal">D18+E18+F18+G18+H18+I18+J18+K18+L18+M18+N18+O18</f>
        <v>204000</v>
      </c>
      <c r="D18" s="153" t="n">
        <v>0</v>
      </c>
      <c r="E18" s="153" t="n">
        <v>0</v>
      </c>
      <c r="F18" s="153" t="n">
        <v>180000</v>
      </c>
      <c r="G18" s="153" t="n">
        <v>0</v>
      </c>
      <c r="H18" s="153" t="n">
        <v>0</v>
      </c>
      <c r="I18" s="153" t="n">
        <v>0</v>
      </c>
      <c r="J18" s="153" t="n">
        <v>0</v>
      </c>
      <c r="K18" s="153" t="n">
        <v>0</v>
      </c>
      <c r="L18" s="153" t="n">
        <v>24000</v>
      </c>
      <c r="M18" s="153" t="n">
        <v>0</v>
      </c>
      <c r="N18" s="153" t="n">
        <v>0</v>
      </c>
      <c r="O18" s="153" t="n">
        <v>0</v>
      </c>
    </row>
    <row customFormat="true" customHeight="true" hidden="false" ht="61.7999992370605" outlineLevel="0" r="19" s="211">
      <c r="A19" s="155" t="n">
        <v>3</v>
      </c>
      <c r="B19" s="213" t="s">
        <v>93</v>
      </c>
      <c r="C19" s="153" t="n">
        <f aca="false" ca="false" dt2D="false" dtr="false" t="normal">D19+E19+F19+G19+H19+I19+J19+K19+L19+M19+N19+O19</f>
        <v>321599.95</v>
      </c>
      <c r="D19" s="153" t="n">
        <v>0</v>
      </c>
      <c r="E19" s="153" t="n">
        <v>0</v>
      </c>
      <c r="F19" s="153" t="n">
        <v>297599.95</v>
      </c>
      <c r="G19" s="153" t="n">
        <v>0</v>
      </c>
      <c r="H19" s="153" t="n">
        <v>0</v>
      </c>
      <c r="I19" s="153" t="n">
        <v>0</v>
      </c>
      <c r="J19" s="153" t="n">
        <v>0</v>
      </c>
      <c r="K19" s="153" t="n">
        <v>0</v>
      </c>
      <c r="L19" s="153" t="n">
        <v>24000</v>
      </c>
      <c r="M19" s="153" t="n">
        <v>0</v>
      </c>
      <c r="N19" s="153" t="n">
        <v>0</v>
      </c>
      <c r="O19" s="153" t="n">
        <v>0</v>
      </c>
    </row>
    <row customFormat="true" customHeight="true" hidden="false" ht="60.5999984741211" outlineLevel="0" r="20" s="211">
      <c r="A20" s="155" t="n">
        <v>4</v>
      </c>
      <c r="B20" s="213" t="s">
        <v>94</v>
      </c>
      <c r="C20" s="153" t="n">
        <f aca="false" ca="false" dt2D="false" dtr="false" t="normal">D20+E20+F20+G20+H20+I20+J20+K20+L20+M20+N20+O20</f>
        <v>183016.56</v>
      </c>
      <c r="D20" s="153" t="n">
        <v>0</v>
      </c>
      <c r="E20" s="153" t="n">
        <v>0</v>
      </c>
      <c r="F20" s="153" t="n">
        <v>159016.56</v>
      </c>
      <c r="G20" s="153" t="n">
        <v>0</v>
      </c>
      <c r="H20" s="153" t="n">
        <v>0</v>
      </c>
      <c r="I20" s="153" t="n">
        <v>0</v>
      </c>
      <c r="J20" s="153" t="n">
        <v>0</v>
      </c>
      <c r="K20" s="153" t="n">
        <v>0</v>
      </c>
      <c r="L20" s="153" t="n">
        <v>24000</v>
      </c>
      <c r="M20" s="153" t="n">
        <v>0</v>
      </c>
      <c r="N20" s="153" t="n">
        <v>0</v>
      </c>
      <c r="O20" s="153" t="n">
        <v>0</v>
      </c>
    </row>
    <row customFormat="true" customHeight="true" hidden="false" ht="64.0999984741211" outlineLevel="0" r="21" s="211">
      <c r="A21" s="155" t="n">
        <v>5</v>
      </c>
      <c r="B21" s="213" t="s">
        <v>96</v>
      </c>
      <c r="C21" s="153" t="n">
        <f aca="false" ca="false" dt2D="false" dtr="false" t="normal">D21+E21+F21+G21+H21+I21+J21+K21+L21+M21+N21+O21</f>
        <v>1203971.6</v>
      </c>
      <c r="D21" s="153" t="n">
        <v>0</v>
      </c>
      <c r="E21" s="153" t="n">
        <v>0</v>
      </c>
      <c r="F21" s="153" t="n">
        <v>1179971.6</v>
      </c>
      <c r="G21" s="153" t="n">
        <v>0</v>
      </c>
      <c r="H21" s="153" t="n">
        <v>0</v>
      </c>
      <c r="I21" s="153" t="n">
        <v>0</v>
      </c>
      <c r="J21" s="153" t="n">
        <v>0</v>
      </c>
      <c r="K21" s="153" t="n">
        <v>0</v>
      </c>
      <c r="L21" s="153" t="n">
        <v>24000</v>
      </c>
      <c r="M21" s="153" t="n">
        <v>0</v>
      </c>
      <c r="N21" s="153" t="n">
        <v>0</v>
      </c>
      <c r="O21" s="153" t="n">
        <v>0</v>
      </c>
    </row>
    <row customFormat="true" customHeight="true" hidden="false" ht="65.25" outlineLevel="0" r="22" s="211">
      <c r="A22" s="151" t="n">
        <v>6</v>
      </c>
      <c r="B22" s="213" t="s">
        <v>60</v>
      </c>
      <c r="C22" s="153" t="n">
        <f aca="false" ca="false" dt2D="false" dtr="false" t="normal">D22+E22+F22+G22+H22+I22+J22+K22+L22+M22+N22+O22</f>
        <v>1403585.14</v>
      </c>
      <c r="D22" s="153" t="n">
        <v>0</v>
      </c>
      <c r="E22" s="153" t="n">
        <v>0</v>
      </c>
      <c r="F22" s="214" t="n">
        <v>1379585.14</v>
      </c>
      <c r="G22" s="153" t="n">
        <v>0</v>
      </c>
      <c r="H22" s="153" t="n">
        <v>0</v>
      </c>
      <c r="I22" s="153" t="n">
        <v>0</v>
      </c>
      <c r="J22" s="153" t="n">
        <v>0</v>
      </c>
      <c r="K22" s="153" t="n">
        <v>0</v>
      </c>
      <c r="L22" s="153" t="n">
        <v>24000</v>
      </c>
      <c r="M22" s="153" t="n">
        <v>0</v>
      </c>
      <c r="N22" s="153" t="n">
        <v>0</v>
      </c>
      <c r="O22" s="153" t="n">
        <v>0</v>
      </c>
    </row>
    <row customFormat="true" customHeight="true" hidden="false" ht="62.9500007629395" outlineLevel="0" r="23" s="211">
      <c r="A23" s="151" t="n">
        <v>7</v>
      </c>
      <c r="B23" s="213" t="s">
        <v>62</v>
      </c>
      <c r="C23" s="153" t="n">
        <f aca="false" ca="false" dt2D="false" dtr="false" t="normal">D23+E23+F23+G23+H23+I23+J23+K23+L23+M23+N23+O23</f>
        <v>843148.77</v>
      </c>
      <c r="D23" s="153" t="n">
        <v>0</v>
      </c>
      <c r="E23" s="153" t="n">
        <v>0</v>
      </c>
      <c r="F23" s="214" t="n">
        <v>819148.77</v>
      </c>
      <c r="G23" s="153" t="n">
        <v>0</v>
      </c>
      <c r="H23" s="153" t="n">
        <v>0</v>
      </c>
      <c r="I23" s="153" t="n">
        <v>0</v>
      </c>
      <c r="J23" s="153" t="n">
        <v>0</v>
      </c>
      <c r="K23" s="153" t="n">
        <v>0</v>
      </c>
      <c r="L23" s="153" t="n">
        <v>24000</v>
      </c>
      <c r="M23" s="153" t="n">
        <v>0</v>
      </c>
      <c r="N23" s="153" t="n">
        <v>0</v>
      </c>
      <c r="O23" s="153" t="n">
        <v>0</v>
      </c>
    </row>
    <row customFormat="true" customHeight="true" hidden="false" ht="69.9499969482422" outlineLevel="0" r="24" s="211">
      <c r="A24" s="155" t="n">
        <v>8</v>
      </c>
      <c r="B24" s="213" t="s">
        <v>97</v>
      </c>
      <c r="C24" s="153" t="n">
        <f aca="false" ca="false" dt2D="false" dtr="false" t="normal">D24+E24+F24+G24+H24+I24+J24+K24+L24+M24+N24+O24</f>
        <v>718670.75</v>
      </c>
      <c r="D24" s="153" t="n">
        <v>0</v>
      </c>
      <c r="E24" s="153" t="n">
        <v>0</v>
      </c>
      <c r="F24" s="153" t="n">
        <v>531262.4</v>
      </c>
      <c r="G24" s="153" t="n">
        <v>0</v>
      </c>
      <c r="H24" s="153" t="n">
        <v>0</v>
      </c>
      <c r="I24" s="153" t="n">
        <v>0</v>
      </c>
      <c r="J24" s="153" t="n">
        <v>0</v>
      </c>
      <c r="K24" s="153" t="n">
        <v>0</v>
      </c>
      <c r="L24" s="153" t="n">
        <v>24000</v>
      </c>
      <c r="M24" s="153" t="n">
        <v>83710</v>
      </c>
      <c r="N24" s="153" t="n">
        <v>79698.35</v>
      </c>
      <c r="O24" s="153" t="n">
        <v>0</v>
      </c>
    </row>
    <row customFormat="true" customHeight="true" hidden="false" ht="62.9500007629395" outlineLevel="0" r="25" s="211">
      <c r="A25" s="155" t="n">
        <v>9</v>
      </c>
      <c r="B25" s="213" t="s">
        <v>66</v>
      </c>
      <c r="C25" s="153" t="n">
        <f aca="false" ca="false" dt2D="false" dtr="false" t="normal">D25+E25+F25+G25+H25+I25+J25+K25+L25+M25+N25+O25</f>
        <v>718670.75</v>
      </c>
      <c r="D25" s="153" t="n">
        <v>0</v>
      </c>
      <c r="E25" s="153" t="n">
        <v>0</v>
      </c>
      <c r="F25" s="153" t="n">
        <v>531262.4</v>
      </c>
      <c r="G25" s="153" t="n">
        <v>0</v>
      </c>
      <c r="H25" s="153" t="n">
        <v>0</v>
      </c>
      <c r="I25" s="153" t="n">
        <v>0</v>
      </c>
      <c r="J25" s="153" t="n">
        <v>0</v>
      </c>
      <c r="K25" s="153" t="n">
        <v>0</v>
      </c>
      <c r="L25" s="153" t="n">
        <v>24000</v>
      </c>
      <c r="M25" s="153" t="n">
        <v>83710</v>
      </c>
      <c r="N25" s="153" t="n">
        <v>79698.35</v>
      </c>
      <c r="O25" s="153" t="n">
        <v>0</v>
      </c>
    </row>
    <row customFormat="true" customHeight="true" hidden="false" ht="65.25" outlineLevel="0" r="26" s="211">
      <c r="A26" s="155" t="n">
        <v>10</v>
      </c>
      <c r="B26" s="213" t="s">
        <v>69</v>
      </c>
      <c r="C26" s="153" t="n">
        <f aca="false" ca="false" dt2D="false" dtr="false" t="normal">D26+E26+F26+G26+H26+I26+J26+K26+L26+M26+N26+O26</f>
        <v>718670.75</v>
      </c>
      <c r="D26" s="153" t="n">
        <v>0</v>
      </c>
      <c r="E26" s="153" t="n">
        <v>0</v>
      </c>
      <c r="F26" s="153" t="n">
        <v>531262.4</v>
      </c>
      <c r="G26" s="153" t="n">
        <v>0</v>
      </c>
      <c r="H26" s="153" t="n">
        <v>0</v>
      </c>
      <c r="I26" s="153" t="n">
        <v>0</v>
      </c>
      <c r="J26" s="153" t="n">
        <v>0</v>
      </c>
      <c r="K26" s="153" t="n">
        <v>0</v>
      </c>
      <c r="L26" s="153" t="n">
        <v>24000</v>
      </c>
      <c r="M26" s="153" t="n">
        <v>83710</v>
      </c>
      <c r="N26" s="153" t="n">
        <v>79698.35</v>
      </c>
      <c r="O26" s="153" t="n">
        <v>0</v>
      </c>
    </row>
    <row customFormat="true" customHeight="true" hidden="false" ht="65.25" outlineLevel="0" r="27" s="211">
      <c r="A27" s="155" t="n">
        <v>11</v>
      </c>
      <c r="B27" s="213" t="s">
        <v>99</v>
      </c>
      <c r="C27" s="153" t="n">
        <f aca="false" ca="false" dt2D="false" dtr="false" t="normal">D27+E27+F27+G27+H27+I27+J27+K27+L27+M27+N27+O27</f>
        <v>1062310.33</v>
      </c>
      <c r="D27" s="153" t="n">
        <v>0</v>
      </c>
      <c r="E27" s="153" t="n">
        <v>0</v>
      </c>
      <c r="F27" s="153" t="n">
        <v>1038310.33</v>
      </c>
      <c r="G27" s="153" t="n">
        <v>0</v>
      </c>
      <c r="H27" s="153" t="n">
        <v>0</v>
      </c>
      <c r="I27" s="153" t="n">
        <v>0</v>
      </c>
      <c r="J27" s="153" t="n">
        <v>0</v>
      </c>
      <c r="K27" s="153" t="n">
        <v>0</v>
      </c>
      <c r="L27" s="153" t="n">
        <v>24000</v>
      </c>
      <c r="M27" s="153" t="n">
        <v>0</v>
      </c>
      <c r="N27" s="153" t="n">
        <v>0</v>
      </c>
      <c r="O27" s="153" t="n">
        <v>0</v>
      </c>
    </row>
    <row customFormat="true" customHeight="true" hidden="false" ht="65.25" outlineLevel="0" r="28" s="211">
      <c r="A28" s="155" t="n">
        <v>12</v>
      </c>
      <c r="B28" s="213" t="s">
        <v>100</v>
      </c>
      <c r="C28" s="153" t="n">
        <f aca="false" ca="false" dt2D="false" dtr="false" t="normal">D28+E28+F28+G28+H28+I28+J28+K28+L28+M28+N28+O28</f>
        <v>226818.54</v>
      </c>
      <c r="D28" s="153" t="n">
        <v>0</v>
      </c>
      <c r="E28" s="153" t="n">
        <v>0</v>
      </c>
      <c r="F28" s="153" t="n">
        <v>202818.54</v>
      </c>
      <c r="G28" s="153" t="n">
        <v>0</v>
      </c>
      <c r="H28" s="153" t="n">
        <v>0</v>
      </c>
      <c r="I28" s="153" t="n">
        <v>0</v>
      </c>
      <c r="J28" s="153" t="n">
        <v>0</v>
      </c>
      <c r="K28" s="153" t="n">
        <v>0</v>
      </c>
      <c r="L28" s="153" t="n">
        <v>24000</v>
      </c>
      <c r="M28" s="153" t="n">
        <v>0</v>
      </c>
      <c r="N28" s="153" t="n">
        <v>0</v>
      </c>
      <c r="O28" s="153" t="n">
        <v>0</v>
      </c>
    </row>
    <row customFormat="true" customHeight="true" hidden="false" ht="65.25" outlineLevel="0" r="29" s="211">
      <c r="A29" s="155" t="n">
        <v>13</v>
      </c>
      <c r="B29" s="213" t="s">
        <v>103</v>
      </c>
      <c r="C29" s="153" t="n">
        <f aca="false" ca="false" dt2D="false" dtr="false" t="normal">D29+E29+F29+G29+H29+I29+J29+K29+L29+M29+N29+O29</f>
        <v>142860</v>
      </c>
      <c r="D29" s="153" t="n">
        <v>0</v>
      </c>
      <c r="E29" s="153" t="n">
        <v>0</v>
      </c>
      <c r="F29" s="153" t="n">
        <v>118860</v>
      </c>
      <c r="G29" s="153" t="n">
        <v>0</v>
      </c>
      <c r="H29" s="153" t="n">
        <v>0</v>
      </c>
      <c r="I29" s="153" t="n">
        <v>0</v>
      </c>
      <c r="J29" s="153" t="n">
        <v>0</v>
      </c>
      <c r="K29" s="153" t="n">
        <v>0</v>
      </c>
      <c r="L29" s="153" t="n">
        <v>24000</v>
      </c>
      <c r="M29" s="153" t="n">
        <v>0</v>
      </c>
      <c r="N29" s="153" t="n">
        <v>0</v>
      </c>
      <c r="O29" s="153" t="n">
        <v>0</v>
      </c>
    </row>
    <row customFormat="true" customHeight="true" hidden="false" ht="64.0999984741211" outlineLevel="0" r="30" s="211">
      <c r="A30" s="155" t="n">
        <v>14</v>
      </c>
      <c r="B30" s="213" t="s">
        <v>113</v>
      </c>
      <c r="C30" s="153" t="n">
        <f aca="false" ca="false" dt2D="false" dtr="false" t="normal">D30+E30+F30+G30+H30+I30+J30+K30+L30+M30+N30+O30</f>
        <v>251108.75</v>
      </c>
      <c r="D30" s="153" t="n">
        <v>0</v>
      </c>
      <c r="E30" s="153" t="n">
        <v>0</v>
      </c>
      <c r="F30" s="153" t="n">
        <v>227108.75</v>
      </c>
      <c r="G30" s="153" t="n">
        <v>0</v>
      </c>
      <c r="H30" s="153" t="n">
        <v>0</v>
      </c>
      <c r="I30" s="153" t="n">
        <v>0</v>
      </c>
      <c r="J30" s="153" t="n">
        <v>0</v>
      </c>
      <c r="K30" s="153" t="n">
        <v>0</v>
      </c>
      <c r="L30" s="153" t="n">
        <v>24000</v>
      </c>
      <c r="M30" s="153" t="n">
        <v>0</v>
      </c>
      <c r="N30" s="153" t="n">
        <v>0</v>
      </c>
      <c r="O30" s="153" t="n">
        <v>0</v>
      </c>
    </row>
    <row customFormat="true" customHeight="true" hidden="false" ht="62.9500007629395" outlineLevel="0" r="31" s="211">
      <c r="A31" s="155" t="n">
        <v>15</v>
      </c>
      <c r="B31" s="213" t="s">
        <v>117</v>
      </c>
      <c r="C31" s="153" t="n">
        <f aca="false" ca="false" dt2D="false" dtr="false" t="normal">D31+E31+F31+G31+H31+I31+J31+K31+L31+M31+N31+O31</f>
        <v>650816.7</v>
      </c>
      <c r="D31" s="153" t="n">
        <v>0</v>
      </c>
      <c r="E31" s="153" t="n">
        <v>0</v>
      </c>
      <c r="F31" s="153" t="n">
        <v>300000</v>
      </c>
      <c r="G31" s="153" t="n">
        <v>0</v>
      </c>
      <c r="H31" s="153" t="n">
        <v>0</v>
      </c>
      <c r="I31" s="153" t="n">
        <v>0</v>
      </c>
      <c r="J31" s="153" t="n">
        <v>0</v>
      </c>
      <c r="K31" s="153" t="n">
        <v>0</v>
      </c>
      <c r="L31" s="153" t="n">
        <v>24000</v>
      </c>
      <c r="M31" s="153" t="n">
        <v>167420</v>
      </c>
      <c r="N31" s="153" t="n">
        <v>159396.7</v>
      </c>
      <c r="O31" s="153" t="n">
        <v>0</v>
      </c>
    </row>
    <row hidden="false" ht="15" outlineLevel="0" r="32">
      <c r="A32" s="235" t="n"/>
      <c r="B32" s="235" t="n"/>
      <c r="C32" s="235" t="n"/>
      <c r="D32" s="235" t="n"/>
      <c r="E32" s="235" t="n"/>
      <c r="F32" s="235" t="n"/>
      <c r="G32" s="235" t="n"/>
      <c r="H32" s="235" t="n"/>
      <c r="I32" s="235" t="n"/>
      <c r="J32" s="235" t="n"/>
      <c r="K32" s="235" t="n"/>
      <c r="L32" s="235" t="n"/>
      <c r="M32" s="235" t="n"/>
      <c r="N32" s="235" t="n"/>
      <c r="O32" s="236" t="n"/>
    </row>
    <row hidden="false" ht="15" outlineLevel="0" r="33">
      <c r="A33" s="235" t="n"/>
      <c r="B33" s="235" t="n"/>
      <c r="C33" s="235" t="n"/>
      <c r="D33" s="235" t="n"/>
      <c r="E33" s="235" t="n"/>
      <c r="F33" s="235" t="n"/>
      <c r="G33" s="235" t="n"/>
      <c r="H33" s="235" t="n"/>
      <c r="I33" s="235" t="n"/>
      <c r="J33" s="235" t="n"/>
      <c r="K33" s="235" t="n"/>
      <c r="L33" s="235" t="n"/>
      <c r="M33" s="235" t="n"/>
      <c r="N33" s="235" t="n"/>
      <c r="O33" s="235" t="n"/>
    </row>
    <row customHeight="true" hidden="false" ht="84.6999969482422" outlineLevel="0" r="34">
      <c r="A34" s="237" t="s">
        <v>118</v>
      </c>
      <c r="B34" s="237" t="s"/>
      <c r="C34" s="237" t="s"/>
      <c r="D34" s="237" t="s"/>
      <c r="E34" s="235" t="n"/>
      <c r="F34" s="235" t="n"/>
      <c r="G34" s="235" t="n"/>
      <c r="H34" s="235" t="n"/>
      <c r="I34" s="235" t="n"/>
      <c r="J34" s="235" t="n"/>
      <c r="K34" s="235" t="n"/>
      <c r="L34" s="235" t="n"/>
      <c r="M34" s="235" t="n"/>
      <c r="N34" s="23" t="s">
        <v>19</v>
      </c>
      <c r="O34" s="23" t="s"/>
    </row>
    <row hidden="false" ht="15" outlineLevel="0" r="35">
      <c r="A35" s="239" t="n"/>
      <c r="B35" s="239" t="s"/>
      <c r="C35" s="239" t="s"/>
      <c r="N35" s="240" t="n"/>
      <c r="O35" s="240" t="n"/>
    </row>
    <row hidden="false" ht="15" outlineLevel="0" r="36">
      <c r="A36" s="239" t="n"/>
      <c r="B36" s="239" t="s"/>
      <c r="C36" s="239" t="s"/>
      <c r="N36" s="240" t="n"/>
      <c r="O36" s="240" t="n"/>
    </row>
  </sheetData>
  <mergeCells count="14">
    <mergeCell ref="M2:O2"/>
    <mergeCell ref="M3:O3"/>
    <mergeCell ref="M4:O7"/>
    <mergeCell ref="D9:L9"/>
    <mergeCell ref="D10:L10"/>
    <mergeCell ref="A12:A14"/>
    <mergeCell ref="B12:B14"/>
    <mergeCell ref="C12:C13"/>
    <mergeCell ref="D12:O12"/>
    <mergeCell ref="A16:B16"/>
    <mergeCell ref="A34:D34"/>
    <mergeCell ref="N34:O34"/>
    <mergeCell ref="A35:C35"/>
    <mergeCell ref="A36:C36"/>
  </mergeCells>
  <pageMargins bottom="0.590277791023254" footer="0.511805534362793" header="0.511805534362793" left="0.590277791023254" right="0.590277791023254" top="0.590277791023254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2025-07-25T05:52:51Z</dcterms:created>
  <dcterms:modified xsi:type="dcterms:W3CDTF">2025-07-29T05:34:10Z</dcterms:modified>
</cp:coreProperties>
</file>